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r0213\Desktop\"/>
    </mc:Choice>
  </mc:AlternateContent>
  <bookViews>
    <workbookView xWindow="0" yWindow="0" windowWidth="28800" windowHeight="12330" activeTab="2"/>
  </bookViews>
  <sheets>
    <sheet name="Sheet1" sheetId="1" r:id="rId1"/>
    <sheet name="Sheet2" sheetId="2" r:id="rId2"/>
    <sheet name="Sheet6" sheetId="12" r:id="rId3"/>
    <sheet name="Sheet5" sheetId="11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2" l="1"/>
  <c r="C5" i="12"/>
  <c r="C10" i="12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8" i="12" s="1"/>
  <c r="C59" i="12" s="1"/>
  <c r="C60" i="12" s="1"/>
  <c r="C61" i="12" s="1"/>
  <c r="C62" i="12" s="1"/>
  <c r="C64" i="12" s="1"/>
  <c r="C65" i="12" s="1"/>
  <c r="C66" i="12" s="1"/>
  <c r="C67" i="12" s="1"/>
  <c r="J3" i="11"/>
  <c r="A3" i="11"/>
  <c r="C9" i="2" l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A4" i="2"/>
  <c r="C84" i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13" i="1"/>
  <c r="C11" i="1"/>
  <c r="A6" i="1"/>
  <c r="F42" i="1" l="1"/>
</calcChain>
</file>

<file path=xl/sharedStrings.xml><?xml version="1.0" encoding="utf-8"?>
<sst xmlns="http://schemas.openxmlformats.org/spreadsheetml/2006/main" count="430" uniqueCount="351">
  <si>
    <t>МАЯГТ СЗХ04101. ЕРДИЙН ДААТГАЛЫН КОМПАНИЙН САНХҮҮГИЙН БАЙДЛЫН ТАЙЛАН</t>
  </si>
  <si>
    <t>(төгрөгөөр)</t>
  </si>
  <si>
    <t>№</t>
  </si>
  <si>
    <t>Үзүүлэлт</t>
  </si>
  <si>
    <t>Мөрийн дугаар</t>
  </si>
  <si>
    <t>А</t>
  </si>
  <si>
    <t>Б</t>
  </si>
  <si>
    <t>В</t>
  </si>
  <si>
    <t>ХӨРӨНГӨ</t>
  </si>
  <si>
    <t>1.1</t>
  </si>
  <si>
    <t>Мөнгө, түүнтэй адилтгах хөрөнгө</t>
  </si>
  <si>
    <t>1.1.1</t>
  </si>
  <si>
    <t>Бэлэн мөнгө</t>
  </si>
  <si>
    <t>1.1.2</t>
  </si>
  <si>
    <t>Харилцах</t>
  </si>
  <si>
    <t>1.1.3</t>
  </si>
  <si>
    <t>Банк санхүүгийн байгууллагад байршуулсан хөрөнгө</t>
  </si>
  <si>
    <t>1.1.4</t>
  </si>
  <si>
    <t>Мөнгөн хөрөнгөнд хуримтлуулж тооцсон хүүний авлага</t>
  </si>
  <si>
    <t>1.1.5</t>
  </si>
  <si>
    <t>Мөнгө, түүнтэй адилтгах хөрөнгийн дүн  (=мөр(3+...+6))</t>
  </si>
  <si>
    <t>1.2</t>
  </si>
  <si>
    <t>Даатгалын авлага</t>
  </si>
  <si>
    <t>1.2.1</t>
  </si>
  <si>
    <t>Даатгалын хураамжийн авлага /цэвэр дүнгээр/</t>
  </si>
  <si>
    <t>1.2.2</t>
  </si>
  <si>
    <t>Буруутай этгээдээс авах авлага /цэвэр дүнгээр/</t>
  </si>
  <si>
    <t>1.2.3</t>
  </si>
  <si>
    <t>Давхар даатгалаас авах авлага /цэвэр дүнгээр/</t>
  </si>
  <si>
    <t>1.2.4</t>
  </si>
  <si>
    <t>Даатгалын авлагын дүн  (=мөр(9+10+11))</t>
  </si>
  <si>
    <t>1.3</t>
  </si>
  <si>
    <t>Бусад санхүүгийн хөрөнгө</t>
  </si>
  <si>
    <t>1.3.1</t>
  </si>
  <si>
    <t>Бусад авлага /цэвэр дүнгээр/</t>
  </si>
  <si>
    <t>1.3.2</t>
  </si>
  <si>
    <t>Бусад санхүүгийн хөрөнгийн дүн  (=мөр14)</t>
  </si>
  <si>
    <t>1.4</t>
  </si>
  <si>
    <t>Бусад санхүүгийн бус  хөрөнгө</t>
  </si>
  <si>
    <t>1.4.1</t>
  </si>
  <si>
    <t>НДШ авлага, бусад татварын авлага</t>
  </si>
  <si>
    <t>1.4.2</t>
  </si>
  <si>
    <t>ААНОАТатварын авлага</t>
  </si>
  <si>
    <t>1.4.3</t>
  </si>
  <si>
    <t>Хойшлогдсон татварын хөрөнгө</t>
  </si>
  <si>
    <t>1.4.4</t>
  </si>
  <si>
    <t>Бараа материал</t>
  </si>
  <si>
    <t>1.4.5</t>
  </si>
  <si>
    <t>Урьдчилж төлсөн зардал/тооцоо</t>
  </si>
  <si>
    <t>1.4.6</t>
  </si>
  <si>
    <t>Өмчлөх бусад хөрөнгө /цэвэр/</t>
  </si>
  <si>
    <t>1.4.7</t>
  </si>
  <si>
    <t>Бусад санхүүгийн бус хөрөнгийн дүн  (=мөр(17+...+22))</t>
  </si>
  <si>
    <t>1.5</t>
  </si>
  <si>
    <t>Хөрөнгө оруулалт</t>
  </si>
  <si>
    <t>1.5.1</t>
  </si>
  <si>
    <t>Хадгаламж, хадгаламжийн сертификат</t>
  </si>
  <si>
    <t>1.5.2</t>
  </si>
  <si>
    <t>Үнэт цаас /цэвэр/</t>
  </si>
  <si>
    <t>1.5.3</t>
  </si>
  <si>
    <t>Хараат ба хамтын хяналттай, охин компаниудад оруулсан хөрөнгө оруулалт</t>
  </si>
  <si>
    <t>1.5.4</t>
  </si>
  <si>
    <t>Үнэт металл, Дериватив</t>
  </si>
  <si>
    <t>1.5.5</t>
  </si>
  <si>
    <t>Хөрөнгө оруулалтын дүн  (=мөр(25+...+28))</t>
  </si>
  <si>
    <t>1.6</t>
  </si>
  <si>
    <t>Даатгалын хөрөнгө</t>
  </si>
  <si>
    <t>1.6.1</t>
  </si>
  <si>
    <t>ДД-ын хойшлогдсон хураамж</t>
  </si>
  <si>
    <t>1.6.2</t>
  </si>
  <si>
    <t>Нөхөн төлбөрийн нөөцийн ДД-ын ногдох хэсэг</t>
  </si>
  <si>
    <t>1.6.3</t>
  </si>
  <si>
    <t>Даатгалын орлогын шимтгэлийн хойшлогдсон зардал</t>
  </si>
  <si>
    <t>1.6.4</t>
  </si>
  <si>
    <t>Даатгалын хөрөнгийн дүн  (=мөр(31+32+33))</t>
  </si>
  <si>
    <t>1.7</t>
  </si>
  <si>
    <t>Үндсэн хөрөнгө /Цэвэр/</t>
  </si>
  <si>
    <t>1.8</t>
  </si>
  <si>
    <t>Биет бус хөрөнгө /Цэвэр/</t>
  </si>
  <si>
    <t>1.9</t>
  </si>
  <si>
    <t>Хөрөнгө оруулалтын зориулалттай үл хөдлөх  хөрөнгө</t>
  </si>
  <si>
    <t>1.10</t>
  </si>
  <si>
    <t>НИЙТ ХӨРӨНГИЙН ДҮН (=мөр(7+12+15+23+29+34+35+36+37)</t>
  </si>
  <si>
    <t>2</t>
  </si>
  <si>
    <t>ӨР ТӨЛБӨР БА ЭЗДИЙН ӨМЧ</t>
  </si>
  <si>
    <t>2.1</t>
  </si>
  <si>
    <t>ӨР ТӨЛБӨР</t>
  </si>
  <si>
    <t>2.1.1</t>
  </si>
  <si>
    <t>Даатгалын өглөг</t>
  </si>
  <si>
    <t>2.1.1.1</t>
  </si>
  <si>
    <t>Даатгалын хураамжийн буцаалтын өглөг</t>
  </si>
  <si>
    <t>2.1.1.2</t>
  </si>
  <si>
    <t>Даатгалын гэрээний шимтгэлийн өглөг</t>
  </si>
  <si>
    <t>2.1.1.3</t>
  </si>
  <si>
    <t>ДД өгөх өглөг</t>
  </si>
  <si>
    <t>2.1.1.4</t>
  </si>
  <si>
    <t>Даатгалын өглөгийн дүн  (=мөр(42+43+44))</t>
  </si>
  <si>
    <t>2.1.2</t>
  </si>
  <si>
    <t>Бусад санхүүгийн өр төлбөр</t>
  </si>
  <si>
    <t>2.1.2.1</t>
  </si>
  <si>
    <t>Зээлийн өглөг, хүү</t>
  </si>
  <si>
    <t>2.1.2.2</t>
  </si>
  <si>
    <t>Өрийн бичиг, хүү</t>
  </si>
  <si>
    <t>2.1.2.3</t>
  </si>
  <si>
    <t>Санхүүгийн түрээсийн өр төлбөр</t>
  </si>
  <si>
    <t>2.1.2.4</t>
  </si>
  <si>
    <t>Ногдол ашгийн өглөг</t>
  </si>
  <si>
    <t>2.1.2.5</t>
  </si>
  <si>
    <t>Деривативын өр төлбөр</t>
  </si>
  <si>
    <t>2.1.2.6</t>
  </si>
  <si>
    <t>Бусад өр төлбөр</t>
  </si>
  <si>
    <t>2.1.2.7</t>
  </si>
  <si>
    <t>Бусад санхүүгийн өр төлбөрийн дүн  (=мөр(47+...+52))</t>
  </si>
  <si>
    <t>2.1.3</t>
  </si>
  <si>
    <t>Бусад санхүүгийн бус өр төлбөр</t>
  </si>
  <si>
    <t>2.1.3.1</t>
  </si>
  <si>
    <t>Цалингийн өглөг</t>
  </si>
  <si>
    <t>2.1.3.2</t>
  </si>
  <si>
    <t>НДШ-ийн өглөг</t>
  </si>
  <si>
    <t>2.1.3.3</t>
  </si>
  <si>
    <t>ААНОАТатварын өглөг</t>
  </si>
  <si>
    <t>2.1.3.4</t>
  </si>
  <si>
    <t>Хойшлогдсон татварын өглөг</t>
  </si>
  <si>
    <t>2.1.3.5</t>
  </si>
  <si>
    <t>Урьдчилж орсон орлого</t>
  </si>
  <si>
    <t>2.1.3.6</t>
  </si>
  <si>
    <t>Нийгмийн хөгжлийн сангийн өр төлбөр</t>
  </si>
  <si>
    <t>2.1.3.7</t>
  </si>
  <si>
    <t>Хуулийн байууллагаар шийдэгдэж байгаа зүйлсийн өр төлбөр</t>
  </si>
  <si>
    <t>2.1.3.8</t>
  </si>
  <si>
    <t>Мөнгөөр төлөгдөх хувьцааны опцион</t>
  </si>
  <si>
    <t>2.1.3.9</t>
  </si>
  <si>
    <t>Тэтгэврийн сангийн өр төлбөр</t>
  </si>
  <si>
    <t>2.1.3.10</t>
  </si>
  <si>
    <t>Санхүүгийн түрээсийн хэрэгжээгүй орлого</t>
  </si>
  <si>
    <t>2.1.3.11</t>
  </si>
  <si>
    <t>2.1.3.12</t>
  </si>
  <si>
    <t>Бусад санхүүгийн бус өр төлбөрийн дүн  (=мөр(55+...+65))</t>
  </si>
  <si>
    <t>2.1.4</t>
  </si>
  <si>
    <t>Хоёрдогч өглөг</t>
  </si>
  <si>
    <t>2.1.5</t>
  </si>
  <si>
    <t>Давуу эрхийн хувьцаа (хөрвөхгүй)</t>
  </si>
  <si>
    <t>2.1.6</t>
  </si>
  <si>
    <t>Орлогод тооцоогүй хураамжийн нөөц</t>
  </si>
  <si>
    <t>2.1.7</t>
  </si>
  <si>
    <t>Нөөц сан</t>
  </si>
  <si>
    <t>2.1.7.1</t>
  </si>
  <si>
    <t xml:space="preserve">Учирсан боловч мэдэгдээгүй ХНС </t>
  </si>
  <si>
    <t>2.1.7.2</t>
  </si>
  <si>
    <t xml:space="preserve">Мэдсэн боловч төлөөгүй ХНС </t>
  </si>
  <si>
    <t>2.1.7.3</t>
  </si>
  <si>
    <t>Учирч болзошгүй ХНС</t>
  </si>
  <si>
    <t>2.1.7.4</t>
  </si>
  <si>
    <t>Тусгай нөөц сан</t>
  </si>
  <si>
    <t>2.1.7.5</t>
  </si>
  <si>
    <t>Нөөц сангийн дүн  (=мөр(71+...+74))</t>
  </si>
  <si>
    <t>2.1.8</t>
  </si>
  <si>
    <t>НИЙТ ӨР ТӨЛБӨРИЙН ДҮН (=мөр(45+53+66+67+68+69+75)</t>
  </si>
  <si>
    <t>2.2</t>
  </si>
  <si>
    <t>ЭЗДИЙН ӨМЧ</t>
  </si>
  <si>
    <t>2.2.1</t>
  </si>
  <si>
    <t>Эзэмшигчдийн өмч</t>
  </si>
  <si>
    <t>2.2.2</t>
  </si>
  <si>
    <t>Халаасны хувьцаа</t>
  </si>
  <si>
    <t>2.2.3</t>
  </si>
  <si>
    <t>Нэмж төлөгдсөн капитал</t>
  </si>
  <si>
    <t>2.2.4</t>
  </si>
  <si>
    <t>Тогтвортой байдлын нөөц сан</t>
  </si>
  <si>
    <t>2.2.5</t>
  </si>
  <si>
    <t>Хөрөнгийн дахин үнэлгээний өөрчлөлт</t>
  </si>
  <si>
    <t>2.2.6</t>
  </si>
  <si>
    <t>Гадаад валютын хөрвүүлэлтийн нөөц</t>
  </si>
  <si>
    <t>2.2.7</t>
  </si>
  <si>
    <t>Эздийн өмчийн бусад хэсэг</t>
  </si>
  <si>
    <t>2.2.8</t>
  </si>
  <si>
    <t>Хуримтлагдсан ашиг, алдагдал</t>
  </si>
  <si>
    <t>2.2.9</t>
  </si>
  <si>
    <t>ЭЗДИЙН ӨМЧИЙН ДҮН (=мөр(78+…+85)</t>
  </si>
  <si>
    <t>2.3</t>
  </si>
  <si>
    <t>НИЙТ ӨР ТӨЛБӨРИЙН БА ЭЗДИЙН ӨМЧИЙН ДҮН (=мөр(76+86)</t>
  </si>
  <si>
    <t>МАЯГТ СЗХ04102. ЕРДИЙН ДААТГАЛЫН КОМПАНИЙН ОРЛОГЫН ДЭЛГЭРЭНГҮЙ ТАЙЛАН</t>
  </si>
  <si>
    <t>Даатгалын үйл ажиллагаа</t>
  </si>
  <si>
    <t>Даатгалын хураамжийн нийт орлого</t>
  </si>
  <si>
    <t>Даатгалын хураамжийн буцаалт</t>
  </si>
  <si>
    <t xml:space="preserve">Давхар даатгалын хураамжийн зардал </t>
  </si>
  <si>
    <t>Даатгалын хураамжийн цэвэр орлого (=мөр(2-3-4))</t>
  </si>
  <si>
    <t>Орлогод тооцоогүй хураамжийн нөөцийн өөрчлөлт</t>
  </si>
  <si>
    <t>Давхар даатгалын хойшлогдсон хураамжийн өөрчлөлт</t>
  </si>
  <si>
    <t>3</t>
  </si>
  <si>
    <t>Орлогод тооцсон хураамж (=мөр(5-6+7))</t>
  </si>
  <si>
    <t>3.1</t>
  </si>
  <si>
    <t>Нийт нөхөн төлбөрийн зардал</t>
  </si>
  <si>
    <t>3.2</t>
  </si>
  <si>
    <t xml:space="preserve">Давхар даатгагчийн хариуцсан нөхөн төлбөр </t>
  </si>
  <si>
    <t>3.3</t>
  </si>
  <si>
    <t xml:space="preserve">  Буруутай этгээдийн хариуцсан нөхөн төлбөр</t>
  </si>
  <si>
    <t>4</t>
  </si>
  <si>
    <t>Нөхөн төлбөрийн цэвэр зардал (=мөр(9-10-11))</t>
  </si>
  <si>
    <t>4.1</t>
  </si>
  <si>
    <t>Нөхөн төлбөрийн нөөц сангийн өөрчлөлт</t>
  </si>
  <si>
    <t>4.2</t>
  </si>
  <si>
    <t>Нөхөн төлбөрийн нөөц сангийн давхар даатгагчид ногдох хэсгийн өөрчлөлт</t>
  </si>
  <si>
    <t>4.3</t>
  </si>
  <si>
    <t xml:space="preserve">Учирч болзошгүй хохирлын нөөц сангийн өөрчлөлт </t>
  </si>
  <si>
    <t>5</t>
  </si>
  <si>
    <t>Зардалд тооцсон нөхөн төлбөр (=мөр(12+13+14+15))</t>
  </si>
  <si>
    <t>5.1</t>
  </si>
  <si>
    <t>Даатгалын гэрээний зардал</t>
  </si>
  <si>
    <t>5.2</t>
  </si>
  <si>
    <t xml:space="preserve">Давхар даатгалын шимтгэлийн орлого </t>
  </si>
  <si>
    <t>5.3</t>
  </si>
  <si>
    <t>Хөрөнгө оруулалтын олз, гарз</t>
  </si>
  <si>
    <t>6</t>
  </si>
  <si>
    <t>Даатгалын үйл ажиллагааны ашиг(алдагдал)(=мөр(8-16-17+18+19))</t>
  </si>
  <si>
    <t>6.1</t>
  </si>
  <si>
    <t>Түрээсийн орлого</t>
  </si>
  <si>
    <t>6.2</t>
  </si>
  <si>
    <t>Хүү, Эрхийн шимтгэлийн орлого</t>
  </si>
  <si>
    <t>6.3</t>
  </si>
  <si>
    <t>Бусад орлого</t>
  </si>
  <si>
    <t>6.4</t>
  </si>
  <si>
    <t>Ерөнхий ба удирдлагын зардал</t>
  </si>
  <si>
    <t>6.5</t>
  </si>
  <si>
    <t xml:space="preserve">Борлуулалт, маркетингийн зардал </t>
  </si>
  <si>
    <t>6.6</t>
  </si>
  <si>
    <t xml:space="preserve">Санхүүгийн зардал </t>
  </si>
  <si>
    <t>6.7</t>
  </si>
  <si>
    <t>Бусад зардал</t>
  </si>
  <si>
    <t>6.8</t>
  </si>
  <si>
    <t xml:space="preserve">Гадаад валютын ханшийн зөрүүний  олз (гарз) </t>
  </si>
  <si>
    <t>6.9</t>
  </si>
  <si>
    <t xml:space="preserve">Биет болон биет бус хөрөнгө данснаас хассаны олз (гарз) </t>
  </si>
  <si>
    <t>7</t>
  </si>
  <si>
    <t>Бусад ашиг ( алдагдал) (=мөр(21+22+23-24-25-26-27+28+29))</t>
  </si>
  <si>
    <t>8</t>
  </si>
  <si>
    <t>Татвар төлөхийн өмнөх  ашиг( алдагдал) (=мөр(20+30)</t>
  </si>
  <si>
    <t>8.1</t>
  </si>
  <si>
    <t>Орлогын албан татварын зардал</t>
  </si>
  <si>
    <t>9</t>
  </si>
  <si>
    <t>Татварын дараах ашиг (алдагдал) (=мөр(31-32))</t>
  </si>
  <si>
    <t>9.1</t>
  </si>
  <si>
    <t>Зогсоосон үйл ажиллагааны татварын дараах ашиг (алдагдал)</t>
  </si>
  <si>
    <t>10</t>
  </si>
  <si>
    <t>Тайлант үеийн цэвэр ашиг ( алдагдал) (=мөр(33+34))</t>
  </si>
  <si>
    <t>10.1</t>
  </si>
  <si>
    <t>Хөрөнгийн дахин үнэлгээний нэмэгдлийн зөрүү</t>
  </si>
  <si>
    <t>10.2</t>
  </si>
  <si>
    <t>Гадаад валютын хөрвүүлэлтийн зөрүү</t>
  </si>
  <si>
    <t>10.3</t>
  </si>
  <si>
    <t>Бусад</t>
  </si>
  <si>
    <t>11</t>
  </si>
  <si>
    <t>Орлогын нийт дүн (=мөр(35+36+37+38))</t>
  </si>
  <si>
    <t>11.1</t>
  </si>
  <si>
    <t>Нэгж хувьцаанд ногдох суурь ашиг (алдагдал)</t>
  </si>
  <si>
    <t>Тайлант үеийн цэвэр ашиг (алдагдал)</t>
  </si>
  <si>
    <t>Даатгалын төлөөлөгчийн шимтгэл</t>
  </si>
  <si>
    <t>2020. оны .09 сарын 30-ны өдөр</t>
  </si>
  <si>
    <t>2020 оны 01-р сарын 01</t>
  </si>
  <si>
    <t>2020 оны 09-р сарын 30</t>
  </si>
  <si>
    <t>МАЯГТ СЗХ04103. ӨМЧИЙН ӨӨРЧЛӨЛТИЙН ТАЙЛАН</t>
  </si>
  <si>
    <t>ҮЗҮҮЛЭЛТ</t>
  </si>
  <si>
    <t>Өмч</t>
  </si>
  <si>
    <t>Хөрөнгийн дахин үнэлгээний нэмэгдэл</t>
  </si>
  <si>
    <t>Хуримтлагдсан ашиг</t>
  </si>
  <si>
    <t>Нийт дүн</t>
  </si>
  <si>
    <t>20.... оны ..-р сарын ...-ний үлдэгдэл</t>
  </si>
  <si>
    <t>Нягтлан бодох бүртгэлийн бодлогын өөрчлөлтийн нөлөө, алдааны залруулга</t>
  </si>
  <si>
    <t>Залруулсан  үлдэгдэл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</si>
  <si>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</si>
  <si>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</si>
  <si>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</si>
  <si>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</si>
  <si>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20.... оны ... -р сарын ... -ний үлдэгдэл</t>
  </si>
  <si>
    <t>МАЯГТ СЗХ04104. МӨНГӨН ГҮЙЛГЭЭНИЙ ТАЙЛАН</t>
  </si>
  <si>
    <t xml:space="preserve"> ҮЗҮҮЛЭЛТ</t>
  </si>
  <si>
    <t>1</t>
  </si>
  <si>
    <t>Үндсэн үйл ажиллагааны мөнгөн гүйлгээ</t>
  </si>
  <si>
    <t>Мөнгөн орлогын дүн (+)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</si>
  <si>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</si>
  <si>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</si>
  <si>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</si>
  <si>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 xml:space="preserve">Даатгалын нөхвөрөөс хүлээн авсан мөнгө </t>
  </si>
  <si>
    <t>Буцаан авсан албан татвар</t>
  </si>
  <si>
    <t>1.1.6</t>
  </si>
  <si>
    <t>Татаас, санхүүжилтийн орлого</t>
  </si>
  <si>
    <t>1.1.7</t>
  </si>
  <si>
    <t>Бусад мөнгөн орлого</t>
  </si>
  <si>
    <t>Мөнгөн зарлагын дүн (-)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</si>
  <si>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</si>
  <si>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</si>
  <si>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</si>
  <si>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</si>
  <si>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1.2.5</t>
  </si>
  <si>
    <t>Давхар даатгагчид төлсөн давхар даатгалын хураамж</t>
  </si>
  <si>
    <t>1.2.6</t>
  </si>
  <si>
    <t>Нөхөн төлбөрт төлсөн</t>
  </si>
  <si>
    <t>1.2.7</t>
  </si>
  <si>
    <t>Үүнээс: Сайн дурын даатгалын</t>
  </si>
  <si>
    <t>1.2.8</t>
  </si>
  <si>
    <t>Албан журмын даатгалын</t>
  </si>
  <si>
    <t>1.2.9</t>
  </si>
  <si>
    <t>1.2.10</t>
  </si>
  <si>
    <t>Даатгалын зуучлагчид төлсөн төлбөр</t>
  </si>
  <si>
    <t>1.2.11</t>
  </si>
  <si>
    <t>Даатгалын хохирол үнэлэгчид төлсөн төлбөр</t>
  </si>
  <si>
    <t>1.2.12</t>
  </si>
  <si>
    <t>Түлш шатахуун, тээврийн хөлс, сэлбэг хэрэгсэлд төлсөн</t>
  </si>
  <si>
    <t>1.2.13</t>
  </si>
  <si>
    <t xml:space="preserve">Хүүний төлбөрт төлсөн </t>
  </si>
  <si>
    <t>1.2.14</t>
  </si>
  <si>
    <t xml:space="preserve">Татварын байгууллагад төлсөн </t>
  </si>
  <si>
    <t>1.2.15</t>
  </si>
  <si>
    <t xml:space="preserve">Даатгалын төлбөрт төлсөн </t>
  </si>
  <si>
    <t>1.2.16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</si>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</sst>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sz val="10"/>
      <name val="Times New Roman Mon"/>
      <family val="1"/>
    </font>
    <font>
      <b/>
      <sz val="10"/>
      <name val="Times New Roman Mo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08">
    <xf numFmtId="0" fontId="0" fillId="0" borderId="0" xfId="0"/>
    <xf numFmtId="49" fontId="3" fillId="0" borderId="0" xfId="2" applyNumberFormat="1" applyFont="1" applyFill="1" applyAlignment="1">
      <alignment horizontal="left"/>
    </xf>
    <xf numFmtId="0" fontId="3" fillId="0" borderId="0" xfId="2" applyFont="1" applyFill="1" applyAlignment="1">
      <alignment wrapText="1"/>
    </xf>
    <xf numFmtId="0" fontId="3" fillId="0" borderId="0" xfId="2" applyFont="1" applyFill="1" applyBorder="1"/>
    <xf numFmtId="0" fontId="3" fillId="0" borderId="0" xfId="2" applyFont="1" applyFill="1"/>
    <xf numFmtId="0" fontId="3" fillId="0" borderId="0" xfId="2" applyNumberFormat="1" applyFont="1" applyFill="1" applyAlignment="1">
      <alignment horizontal="right" wrapText="1"/>
    </xf>
    <xf numFmtId="49" fontId="3" fillId="0" borderId="0" xfId="2" applyNumberFormat="1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/>
    <xf numFmtId="0" fontId="0" fillId="0" borderId="0" xfId="0" applyFont="1" applyAlignment="1"/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/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49" fontId="3" fillId="2" borderId="1" xfId="2" applyNumberFormat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49" fontId="4" fillId="2" borderId="0" xfId="2" applyNumberFormat="1" applyFont="1" applyFill="1" applyAlignment="1">
      <alignment horizontal="left" vertical="center"/>
    </xf>
    <xf numFmtId="0" fontId="4" fillId="2" borderId="2" xfId="2" applyFont="1" applyFill="1" applyBorder="1" applyAlignment="1">
      <alignment horizontal="center" wrapText="1"/>
    </xf>
    <xf numFmtId="43" fontId="4" fillId="2" borderId="1" xfId="3" applyFont="1" applyFill="1" applyBorder="1"/>
    <xf numFmtId="0" fontId="4" fillId="0" borderId="0" xfId="2" applyFont="1" applyFill="1" applyBorder="1"/>
    <xf numFmtId="0" fontId="4" fillId="0" borderId="0" xfId="2" applyFont="1" applyFill="1"/>
    <xf numFmtId="49" fontId="4" fillId="2" borderId="1" xfId="2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43" fontId="3" fillId="3" borderId="1" xfId="3" applyFont="1" applyFill="1" applyBorder="1"/>
    <xf numFmtId="0" fontId="4" fillId="2" borderId="2" xfId="2" applyFont="1" applyFill="1" applyBorder="1" applyAlignment="1">
      <alignment horizontal="left" vertical="center" wrapText="1"/>
    </xf>
    <xf numFmtId="43" fontId="3" fillId="2" borderId="1" xfId="3" applyFont="1" applyFill="1" applyBorder="1"/>
    <xf numFmtId="0" fontId="8" fillId="0" borderId="1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10" fillId="0" borderId="0" xfId="2" applyFont="1" applyFill="1" applyBorder="1"/>
    <xf numFmtId="0" fontId="4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43" fontId="4" fillId="2" borderId="7" xfId="3" applyNumberFormat="1" applyFont="1" applyFill="1" applyBorder="1"/>
    <xf numFmtId="0" fontId="4" fillId="2" borderId="5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43" fontId="3" fillId="2" borderId="8" xfId="3" applyFont="1" applyFill="1" applyBorder="1"/>
    <xf numFmtId="0" fontId="4" fillId="2" borderId="3" xfId="2" applyFont="1" applyFill="1" applyBorder="1" applyAlignment="1">
      <alignment horizontal="left" wrapText="1"/>
    </xf>
    <xf numFmtId="0" fontId="9" fillId="2" borderId="3" xfId="2" applyFont="1" applyFill="1" applyBorder="1" applyAlignment="1">
      <alignment horizontal="left" wrapText="1"/>
    </xf>
    <xf numFmtId="0" fontId="8" fillId="0" borderId="4" xfId="2" applyFont="1" applyFill="1" applyBorder="1" applyAlignment="1">
      <alignment horizontal="left" wrapText="1"/>
    </xf>
    <xf numFmtId="43" fontId="3" fillId="3" borderId="1" xfId="3" applyNumberFormat="1" applyFont="1" applyFill="1" applyBorder="1"/>
    <xf numFmtId="0" fontId="3" fillId="0" borderId="9" xfId="2" applyFont="1" applyFill="1" applyBorder="1" applyAlignment="1">
      <alignment horizontal="left" vertical="center" wrapText="1"/>
    </xf>
    <xf numFmtId="43" fontId="3" fillId="3" borderId="10" xfId="3" applyFont="1" applyFill="1" applyBorder="1"/>
    <xf numFmtId="43" fontId="3" fillId="2" borderId="10" xfId="3" applyFont="1" applyFill="1" applyBorder="1"/>
    <xf numFmtId="49" fontId="3" fillId="2" borderId="7" xfId="2" applyNumberFormat="1" applyFont="1" applyFill="1" applyBorder="1" applyAlignment="1">
      <alignment horizontal="left" vertical="center"/>
    </xf>
    <xf numFmtId="43" fontId="4" fillId="2" borderId="7" xfId="3" applyFont="1" applyFill="1" applyBorder="1"/>
    <xf numFmtId="49" fontId="3" fillId="2" borderId="8" xfId="2" applyNumberFormat="1" applyFont="1" applyFill="1" applyBorder="1" applyAlignment="1">
      <alignment horizontal="left" vertical="center"/>
    </xf>
    <xf numFmtId="0" fontId="4" fillId="2" borderId="11" xfId="2" applyFont="1" applyFill="1" applyBorder="1" applyAlignment="1">
      <alignment horizontal="center" wrapText="1"/>
    </xf>
    <xf numFmtId="0" fontId="4" fillId="2" borderId="12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43" fontId="4" fillId="2" borderId="10" xfId="3" applyFont="1" applyFill="1" applyBorder="1"/>
    <xf numFmtId="49" fontId="4" fillId="2" borderId="13" xfId="2" applyNumberFormat="1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/>
    </xf>
    <xf numFmtId="43" fontId="4" fillId="2" borderId="15" xfId="3" applyFont="1" applyFill="1" applyBorder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 wrapText="1"/>
    </xf>
    <xf numFmtId="49" fontId="3" fillId="0" borderId="0" xfId="2" applyNumberFormat="1" applyFont="1" applyFill="1" applyAlignment="1" applyProtection="1">
      <alignment horizontal="center" vertical="center"/>
    </xf>
    <xf numFmtId="0" fontId="4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wrapText="1"/>
    </xf>
    <xf numFmtId="0" fontId="3" fillId="0" borderId="0" xfId="2" applyFont="1" applyFill="1" applyProtection="1"/>
    <xf numFmtId="0" fontId="4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/>
    <xf numFmtId="0" fontId="5" fillId="0" borderId="0" xfId="0" applyFont="1" applyProtection="1"/>
    <xf numFmtId="49" fontId="5" fillId="0" borderId="0" xfId="0" applyNumberFormat="1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/>
    </xf>
    <xf numFmtId="49" fontId="4" fillId="2" borderId="1" xfId="2" applyNumberFormat="1" applyFont="1" applyFill="1" applyBorder="1" applyAlignment="1" applyProtection="1">
      <alignment horizontal="center" vertical="center" wrapText="1"/>
    </xf>
    <xf numFmtId="49" fontId="3" fillId="2" borderId="1" xfId="2" applyNumberFormat="1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49" fontId="4" fillId="2" borderId="1" xfId="2" applyNumberFormat="1" applyFont="1" applyFill="1" applyBorder="1" applyProtection="1"/>
    <xf numFmtId="0" fontId="4" fillId="2" borderId="1" xfId="2" applyFont="1" applyFill="1" applyBorder="1" applyAlignment="1" applyProtection="1">
      <alignment horizontal="left" vertical="center" wrapText="1"/>
    </xf>
    <xf numFmtId="0" fontId="3" fillId="2" borderId="1" xfId="2" applyFont="1" applyFill="1" applyBorder="1" applyAlignment="1" applyProtection="1">
      <alignment horizontal="center"/>
    </xf>
    <xf numFmtId="43" fontId="4" fillId="2" borderId="1" xfId="2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Protection="1"/>
    <xf numFmtId="0" fontId="3" fillId="0" borderId="1" xfId="2" applyFont="1" applyFill="1" applyBorder="1" applyAlignment="1" applyProtection="1">
      <alignment horizontal="left" vertical="center" wrapText="1" indent="3"/>
    </xf>
    <xf numFmtId="0" fontId="3" fillId="0" borderId="1" xfId="2" applyFont="1" applyFill="1" applyBorder="1" applyAlignment="1" applyProtection="1">
      <alignment horizontal="center"/>
    </xf>
    <xf numFmtId="43" fontId="3" fillId="3" borderId="1" xfId="2" applyNumberFormat="1" applyFont="1" applyFill="1" applyBorder="1" applyAlignment="1" applyProtection="1">
      <alignment horizontal="center"/>
    </xf>
    <xf numFmtId="43" fontId="3" fillId="2" borderId="1" xfId="2" applyNumberFormat="1" applyFont="1" applyFill="1" applyBorder="1" applyAlignment="1" applyProtection="1">
      <alignment horizontal="center"/>
    </xf>
    <xf numFmtId="0" fontId="4" fillId="2" borderId="1" xfId="2" applyFont="1" applyFill="1" applyBorder="1" applyAlignment="1" applyProtection="1">
      <alignment vertical="center" wrapText="1"/>
    </xf>
    <xf numFmtId="43" fontId="4" fillId="2" borderId="1" xfId="3" applyNumberFormat="1" applyFont="1" applyFill="1" applyBorder="1" applyAlignment="1" applyProtection="1">
      <alignment horizontal="center"/>
    </xf>
    <xf numFmtId="0" fontId="3" fillId="0" borderId="1" xfId="2" applyFont="1" applyFill="1" applyBorder="1" applyAlignment="1" applyProtection="1">
      <alignment horizontal="left" vertical="center" indent="3"/>
    </xf>
    <xf numFmtId="0" fontId="3" fillId="0" borderId="1" xfId="2" applyFont="1" applyFill="1" applyBorder="1" applyAlignment="1" applyProtection="1">
      <alignment horizontal="left" vertical="center" indent="2"/>
    </xf>
    <xf numFmtId="0" fontId="4" fillId="2" borderId="1" xfId="2" applyFont="1" applyFill="1" applyBorder="1" applyAlignment="1" applyProtection="1">
      <alignment horizontal="left" vertical="center"/>
    </xf>
    <xf numFmtId="49" fontId="4" fillId="0" borderId="1" xfId="2" applyNumberFormat="1" applyFont="1" applyFill="1" applyBorder="1" applyProtection="1"/>
    <xf numFmtId="164" fontId="3" fillId="0" borderId="0" xfId="2" applyNumberFormat="1" applyFont="1" applyFill="1" applyProtection="1"/>
    <xf numFmtId="43" fontId="3" fillId="0" borderId="1" xfId="2" applyNumberFormat="1" applyFont="1" applyFill="1" applyBorder="1" applyAlignment="1" applyProtection="1">
      <alignment horizontal="center"/>
      <protection locked="0"/>
    </xf>
    <xf numFmtId="49" fontId="3" fillId="0" borderId="0" xfId="2" applyNumberFormat="1" applyFont="1" applyFill="1" applyProtection="1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/>
    </xf>
    <xf numFmtId="43" fontId="15" fillId="0" borderId="1" xfId="1" applyFont="1" applyBorder="1" applyProtection="1">
      <protection locked="0"/>
    </xf>
    <xf numFmtId="49" fontId="11" fillId="0" borderId="0" xfId="2" applyNumberFormat="1" applyFont="1" applyFill="1" applyAlignment="1" applyProtection="1">
      <alignment horizontal="center" vertical="center"/>
    </xf>
    <xf numFmtId="0" fontId="12" fillId="0" borderId="0" xfId="2" applyFont="1" applyFill="1" applyAlignment="1" applyProtection="1">
      <alignment horizontal="center" wrapText="1"/>
    </xf>
    <xf numFmtId="0" fontId="12" fillId="0" borderId="0" xfId="2" applyFont="1" applyFill="1" applyAlignment="1" applyProtection="1">
      <alignment horizontal="center"/>
    </xf>
    <xf numFmtId="0" fontId="11" fillId="0" borderId="0" xfId="2" applyFont="1" applyFill="1" applyAlignment="1" applyProtection="1"/>
    <xf numFmtId="0" fontId="11" fillId="0" borderId="0" xfId="2" applyNumberFormat="1" applyFont="1" applyFill="1" applyAlignment="1" applyProtection="1"/>
    <xf numFmtId="0" fontId="11" fillId="0" borderId="0" xfId="2" applyFont="1" applyFill="1" applyProtection="1"/>
    <xf numFmtId="0" fontId="13" fillId="0" borderId="0" xfId="2" applyFont="1" applyProtection="1"/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/>
    <xf numFmtId="0" fontId="14" fillId="0" borderId="0" xfId="0" applyFont="1" applyProtection="1"/>
    <xf numFmtId="49" fontId="14" fillId="0" borderId="0" xfId="0" applyNumberFormat="1" applyFont="1" applyAlignment="1" applyProtection="1">
      <alignment horizontal="left" vertical="center"/>
    </xf>
    <xf numFmtId="0" fontId="14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right"/>
    </xf>
    <xf numFmtId="0" fontId="18" fillId="2" borderId="1" xfId="2" applyFont="1" applyFill="1" applyBorder="1" applyAlignment="1" applyProtection="1">
      <alignment horizontal="center" vertical="center" wrapText="1"/>
    </xf>
    <xf numFmtId="0" fontId="13" fillId="0" borderId="0" xfId="2" applyFont="1" applyAlignment="1" applyProtection="1">
      <alignment wrapText="1"/>
    </xf>
    <xf numFmtId="0" fontId="13" fillId="2" borderId="1" xfId="2" applyFont="1" applyFill="1" applyBorder="1" applyAlignment="1" applyProtection="1">
      <alignment horizontal="center" vertical="center"/>
    </xf>
    <xf numFmtId="0" fontId="13" fillId="2" borderId="1" xfId="2" applyFont="1" applyFill="1" applyBorder="1" applyAlignment="1" applyProtection="1">
      <alignment horizontal="center" vertical="center" wrapText="1"/>
    </xf>
    <xf numFmtId="0" fontId="18" fillId="2" borderId="1" xfId="2" applyFont="1" applyFill="1" applyBorder="1" applyAlignment="1" applyProtection="1">
      <alignment horizontal="center"/>
    </xf>
    <xf numFmtId="0" fontId="18" fillId="0" borderId="1" xfId="2" applyFont="1" applyFill="1" applyBorder="1" applyAlignment="1" applyProtection="1">
      <alignment wrapText="1"/>
      <protection locked="0"/>
    </xf>
    <xf numFmtId="43" fontId="18" fillId="4" borderId="1" xfId="1" applyNumberFormat="1" applyFont="1" applyFill="1" applyBorder="1" applyAlignment="1" applyProtection="1">
      <protection locked="0"/>
    </xf>
    <xf numFmtId="43" fontId="18" fillId="2" borderId="1" xfId="1" applyNumberFormat="1" applyFont="1" applyFill="1" applyBorder="1" applyAlignment="1" applyProtection="1">
      <alignment horizontal="center"/>
    </xf>
    <xf numFmtId="0" fontId="18" fillId="0" borderId="0" xfId="2" applyFont="1" applyProtection="1"/>
    <xf numFmtId="0" fontId="13" fillId="0" borderId="1" xfId="2" applyFont="1" applyBorder="1" applyAlignment="1" applyProtection="1">
      <alignment horizontal="center"/>
    </xf>
    <xf numFmtId="0" fontId="13" fillId="0" borderId="1" xfId="2" applyFont="1" applyBorder="1" applyAlignment="1" applyProtection="1">
      <alignment horizontal="left" wrapText="1"/>
    </xf>
    <xf numFmtId="43" fontId="13" fillId="0" borderId="1" xfId="1" applyNumberFormat="1" applyFont="1" applyBorder="1" applyAlignment="1" applyProtection="1">
      <alignment horizontal="left"/>
      <protection locked="0"/>
    </xf>
    <xf numFmtId="43" fontId="18" fillId="3" borderId="1" xfId="1" applyNumberFormat="1" applyFont="1" applyFill="1" applyBorder="1" applyAlignment="1" applyProtection="1">
      <alignment horizontal="center"/>
    </xf>
    <xf numFmtId="43" fontId="13" fillId="3" borderId="1" xfId="1" applyNumberFormat="1" applyFont="1" applyFill="1" applyBorder="1" applyAlignment="1" applyProtection="1"/>
    <xf numFmtId="39" fontId="13" fillId="3" borderId="1" xfId="1" applyNumberFormat="1" applyFont="1" applyFill="1" applyBorder="1" applyAlignment="1" applyProtection="1"/>
    <xf numFmtId="43" fontId="13" fillId="0" borderId="1" xfId="1" applyNumberFormat="1" applyFont="1" applyBorder="1" applyAlignment="1" applyProtection="1">
      <protection locked="0"/>
    </xf>
    <xf numFmtId="43" fontId="18" fillId="2" borderId="1" xfId="1" applyNumberFormat="1" applyFont="1" applyFill="1" applyBorder="1" applyAlignment="1" applyProtection="1"/>
    <xf numFmtId="39" fontId="18" fillId="2" borderId="1" xfId="1" applyNumberFormat="1" applyFont="1" applyFill="1" applyBorder="1" applyAlignment="1" applyProtection="1"/>
    <xf numFmtId="43" fontId="13" fillId="3" borderId="1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center"/>
    </xf>
    <xf numFmtId="0" fontId="13" fillId="0" borderId="0" xfId="2" applyFont="1" applyAlignment="1" applyProtection="1"/>
    <xf numFmtId="49" fontId="3" fillId="0" borderId="0" xfId="2" applyNumberFormat="1" applyFont="1" applyFill="1" applyAlignment="1" applyProtection="1">
      <alignment horizontal="left" vertical="center"/>
    </xf>
    <xf numFmtId="0" fontId="4" fillId="0" borderId="0" xfId="2" applyFont="1" applyFill="1" applyAlignment="1" applyProtection="1">
      <alignment horizontal="center" wrapText="1"/>
    </xf>
    <xf numFmtId="0" fontId="3" fillId="0" borderId="0" xfId="2" applyNumberFormat="1" applyFont="1" applyFill="1" applyAlignment="1" applyProtection="1">
      <alignment horizontal="center" wrapText="1"/>
    </xf>
    <xf numFmtId="0" fontId="15" fillId="0" borderId="0" xfId="2" applyFont="1" applyProtection="1"/>
    <xf numFmtId="49" fontId="4" fillId="0" borderId="0" xfId="2" applyNumberFormat="1" applyFont="1" applyFill="1" applyAlignment="1" applyProtection="1">
      <alignment horizontal="left" vertical="center"/>
    </xf>
    <xf numFmtId="0" fontId="4" fillId="0" borderId="0" xfId="2" applyFont="1" applyFill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49" fontId="16" fillId="2" borderId="1" xfId="2" applyNumberFormat="1" applyFont="1" applyFill="1" applyBorder="1" applyAlignment="1" applyProtection="1">
      <alignment horizontal="center" vertical="center" wrapText="1"/>
    </xf>
    <xf numFmtId="0" fontId="16" fillId="2" borderId="1" xfId="2" applyFont="1" applyFill="1" applyBorder="1" applyAlignment="1" applyProtection="1">
      <alignment horizontal="center" vertical="center" wrapText="1"/>
    </xf>
    <xf numFmtId="0" fontId="16" fillId="2" borderId="1" xfId="2" applyFont="1" applyFill="1" applyBorder="1" applyAlignment="1" applyProtection="1">
      <alignment horizontal="right" vertical="center" wrapText="1"/>
    </xf>
    <xf numFmtId="49" fontId="15" fillId="2" borderId="1" xfId="2" applyNumberFormat="1" applyFont="1" applyFill="1" applyBorder="1" applyAlignment="1" applyProtection="1">
      <alignment horizontal="center" vertical="center" wrapText="1"/>
    </xf>
    <xf numFmtId="0" fontId="15" fillId="2" borderId="1" xfId="2" applyFont="1" applyFill="1" applyBorder="1" applyAlignment="1" applyProtection="1">
      <alignment horizontal="center" vertical="center" wrapText="1"/>
    </xf>
    <xf numFmtId="0" fontId="15" fillId="2" borderId="1" xfId="2" applyFont="1" applyFill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/>
    </xf>
    <xf numFmtId="49" fontId="16" fillId="2" borderId="1" xfId="2" applyNumberFormat="1" applyFont="1" applyFill="1" applyBorder="1" applyAlignment="1" applyProtection="1">
      <alignment horizontal="left"/>
    </xf>
    <xf numFmtId="0" fontId="16" fillId="2" borderId="1" xfId="2" applyFont="1" applyFill="1" applyBorder="1" applyAlignment="1" applyProtection="1">
      <alignment wrapText="1"/>
    </xf>
    <xf numFmtId="0" fontId="15" fillId="2" borderId="1" xfId="2" applyFont="1" applyFill="1" applyBorder="1" applyAlignment="1" applyProtection="1">
      <alignment horizontal="center"/>
    </xf>
    <xf numFmtId="0" fontId="16" fillId="2" borderId="1" xfId="2" applyFont="1" applyFill="1" applyBorder="1" applyProtection="1"/>
    <xf numFmtId="0" fontId="16" fillId="0" borderId="0" xfId="2" applyFont="1" applyProtection="1"/>
    <xf numFmtId="43" fontId="16" fillId="2" borderId="1" xfId="1" applyFont="1" applyFill="1" applyBorder="1" applyProtection="1"/>
    <xf numFmtId="49" fontId="15" fillId="0" borderId="1" xfId="2" applyNumberFormat="1" applyFont="1" applyBorder="1" applyAlignment="1" applyProtection="1">
      <alignment horizontal="left"/>
    </xf>
    <xf numFmtId="0" fontId="15" fillId="0" borderId="1" xfId="2" applyFont="1" applyBorder="1" applyAlignment="1" applyProtection="1">
      <alignment horizontal="left" wrapText="1"/>
    </xf>
    <xf numFmtId="0" fontId="15" fillId="0" borderId="1" xfId="2" applyFont="1" applyBorder="1" applyAlignment="1" applyProtection="1">
      <alignment horizontal="center"/>
    </xf>
    <xf numFmtId="49" fontId="16" fillId="2" borderId="7" xfId="2" applyNumberFormat="1" applyFont="1" applyFill="1" applyBorder="1" applyAlignment="1" applyProtection="1">
      <alignment horizontal="left"/>
    </xf>
    <xf numFmtId="0" fontId="16" fillId="2" borderId="7" xfId="2" applyFont="1" applyFill="1" applyBorder="1" applyAlignment="1" applyProtection="1">
      <alignment wrapText="1"/>
    </xf>
    <xf numFmtId="0" fontId="15" fillId="2" borderId="7" xfId="2" applyFont="1" applyFill="1" applyBorder="1" applyAlignment="1" applyProtection="1">
      <alignment horizontal="center"/>
    </xf>
    <xf numFmtId="43" fontId="16" fillId="2" borderId="7" xfId="1" applyFont="1" applyFill="1" applyBorder="1" applyProtection="1"/>
    <xf numFmtId="49" fontId="16" fillId="2" borderId="8" xfId="2" applyNumberFormat="1" applyFont="1" applyFill="1" applyBorder="1" applyAlignment="1" applyProtection="1">
      <alignment horizontal="left"/>
    </xf>
    <xf numFmtId="0" fontId="16" fillId="2" borderId="8" xfId="2" applyFont="1" applyFill="1" applyBorder="1" applyAlignment="1" applyProtection="1">
      <alignment wrapText="1"/>
    </xf>
    <xf numFmtId="0" fontId="15" fillId="2" borderId="8" xfId="2" applyFont="1" applyFill="1" applyBorder="1" applyAlignment="1" applyProtection="1">
      <alignment horizontal="center"/>
    </xf>
    <xf numFmtId="43" fontId="16" fillId="2" borderId="8" xfId="1" applyFont="1" applyFill="1" applyBorder="1" applyProtection="1"/>
    <xf numFmtId="0" fontId="15" fillId="0" borderId="10" xfId="2" applyFont="1" applyBorder="1" applyAlignment="1" applyProtection="1">
      <alignment horizontal="left" wrapText="1"/>
    </xf>
    <xf numFmtId="0" fontId="15" fillId="0" borderId="10" xfId="2" applyFont="1" applyBorder="1" applyAlignment="1" applyProtection="1">
      <alignment horizontal="center"/>
    </xf>
    <xf numFmtId="0" fontId="16" fillId="2" borderId="10" xfId="2" applyFont="1" applyFill="1" applyBorder="1" applyAlignment="1" applyProtection="1">
      <alignment wrapText="1"/>
    </xf>
    <xf numFmtId="0" fontId="15" fillId="2" borderId="10" xfId="2" applyFont="1" applyFill="1" applyBorder="1" applyAlignment="1" applyProtection="1">
      <alignment horizontal="center"/>
    </xf>
    <xf numFmtId="43" fontId="16" fillId="2" borderId="10" xfId="1" applyFont="1" applyFill="1" applyBorder="1" applyProtection="1"/>
    <xf numFmtId="49" fontId="16" fillId="2" borderId="16" xfId="2" applyNumberFormat="1" applyFont="1" applyFill="1" applyBorder="1" applyAlignment="1" applyProtection="1">
      <alignment horizontal="left"/>
    </xf>
    <xf numFmtId="0" fontId="16" fillId="2" borderId="13" xfId="2" applyFont="1" applyFill="1" applyBorder="1" applyAlignment="1" applyProtection="1">
      <alignment wrapText="1"/>
    </xf>
    <xf numFmtId="0" fontId="15" fillId="2" borderId="15" xfId="2" applyFont="1" applyFill="1" applyBorder="1" applyAlignment="1" applyProtection="1">
      <alignment horizontal="center"/>
    </xf>
    <xf numFmtId="43" fontId="16" fillId="2" borderId="17" xfId="1" applyFont="1" applyFill="1" applyBorder="1" applyProtection="1"/>
    <xf numFmtId="49" fontId="16" fillId="2" borderId="18" xfId="2" applyNumberFormat="1" applyFont="1" applyFill="1" applyBorder="1" applyAlignment="1" applyProtection="1">
      <alignment horizontal="left"/>
    </xf>
    <xf numFmtId="43" fontId="16" fillId="0" borderId="17" xfId="1" applyFont="1" applyFill="1" applyBorder="1" applyProtection="1">
      <protection locked="0"/>
    </xf>
    <xf numFmtId="0" fontId="16" fillId="2" borderId="19" xfId="2" applyFont="1" applyFill="1" applyBorder="1" applyAlignment="1" applyProtection="1">
      <alignment wrapText="1"/>
    </xf>
    <xf numFmtId="0" fontId="15" fillId="2" borderId="20" xfId="2" applyFont="1" applyFill="1" applyBorder="1" applyAlignment="1" applyProtection="1">
      <alignment horizontal="center"/>
    </xf>
    <xf numFmtId="43" fontId="16" fillId="2" borderId="21" xfId="1" applyFont="1" applyFill="1" applyBorder="1" applyProtection="1"/>
    <xf numFmtId="49" fontId="15" fillId="0" borderId="0" xfId="2" applyNumberFormat="1" applyFont="1" applyAlignment="1" applyProtection="1">
      <alignment horizontal="left"/>
    </xf>
    <xf numFmtId="0" fontId="15" fillId="0" borderId="0" xfId="2" applyFont="1" applyAlignment="1" applyProtection="1">
      <alignment wrapText="1"/>
    </xf>
    <xf numFmtId="0" fontId="15" fillId="0" borderId="0" xfId="2" applyNumberFormat="1" applyFont="1" applyAlignment="1" applyProtection="1"/>
    <xf numFmtId="0" fontId="3" fillId="0" borderId="0" xfId="2" applyNumberFormat="1" applyFont="1" applyFill="1" applyAlignment="1">
      <alignment horizontal="right" wrapText="1"/>
    </xf>
    <xf numFmtId="0" fontId="4" fillId="0" borderId="0" xfId="2" applyFont="1" applyFill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 wrapText="1"/>
    </xf>
    <xf numFmtId="0" fontId="3" fillId="0" borderId="0" xfId="2" applyNumberFormat="1" applyFont="1" applyFill="1" applyAlignment="1" applyProtection="1">
      <alignment horizontal="right" wrapText="1"/>
    </xf>
    <xf numFmtId="0" fontId="4" fillId="0" borderId="0" xfId="2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11" fillId="0" borderId="0" xfId="2" applyNumberFormat="1" applyFont="1" applyFill="1" applyAlignment="1" applyProtection="1">
      <alignment horizontal="right" wrapText="1"/>
    </xf>
    <xf numFmtId="0" fontId="12" fillId="0" borderId="0" xfId="2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3139440</xdr:colOff>
      <xdr:row>96</xdr:row>
      <xdr:rowOff>0</xdr:rowOff>
    </xdr:from>
    <xdr:ext cx="192763" cy="264560"/>
    <xdr:sp macro="" textlink="">
      <xdr:nvSpPr>
        <xdr:cNvPr id="2" name="TextBox 1">
          <a:extLst/>
        </xdr:cNvPr>
        <xdr:cNvSpPr txBox="1"/>
      </xdr:nvSpPr>
      <xdr:spPr>
        <a:xfrm>
          <a:off x="3491865" y="16306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96</xdr:row>
      <xdr:rowOff>0</xdr:rowOff>
    </xdr:from>
    <xdr:ext cx="192763" cy="264560"/>
    <xdr:sp macro="" textlink="">
      <xdr:nvSpPr>
        <xdr:cNvPr id="3" name="TextBox 2">
          <a:extLst/>
        </xdr:cNvPr>
        <xdr:cNvSpPr txBox="1"/>
      </xdr:nvSpPr>
      <xdr:spPr>
        <a:xfrm>
          <a:off x="3491865" y="1646872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96</xdr:row>
      <xdr:rowOff>0</xdr:rowOff>
    </xdr:from>
    <xdr:ext cx="192763" cy="445716"/>
    <xdr:sp macro="" textlink="">
      <xdr:nvSpPr>
        <xdr:cNvPr id="4" name="TextBox 3">
          <a:extLst/>
        </xdr:cNvPr>
        <xdr:cNvSpPr txBox="1"/>
      </xdr:nvSpPr>
      <xdr:spPr>
        <a:xfrm>
          <a:off x="3491865" y="16630650"/>
          <a:ext cx="192763" cy="4457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96</xdr:row>
      <xdr:rowOff>0</xdr:rowOff>
    </xdr:from>
    <xdr:ext cx="192763" cy="264560"/>
    <xdr:sp macro="" textlink="">
      <xdr:nvSpPr>
        <xdr:cNvPr id="5" name="TextBox 4">
          <a:extLst/>
        </xdr:cNvPr>
        <xdr:cNvSpPr txBox="1"/>
      </xdr:nvSpPr>
      <xdr:spPr>
        <a:xfrm>
          <a:off x="3491865" y="1679257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96</xdr:row>
      <xdr:rowOff>0</xdr:rowOff>
    </xdr:from>
    <xdr:ext cx="192763" cy="264560"/>
    <xdr:sp macro="" textlink="">
      <xdr:nvSpPr>
        <xdr:cNvPr id="6" name="TextBox 5">
          <a:extLst/>
        </xdr:cNvPr>
        <xdr:cNvSpPr txBox="1"/>
      </xdr:nvSpPr>
      <xdr:spPr>
        <a:xfrm>
          <a:off x="3491865" y="1679257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96</xdr:row>
      <xdr:rowOff>0</xdr:rowOff>
    </xdr:from>
    <xdr:ext cx="192763" cy="264560"/>
    <xdr:sp macro="" textlink="">
      <xdr:nvSpPr>
        <xdr:cNvPr id="7" name="TextBox 6">
          <a:extLst/>
        </xdr:cNvPr>
        <xdr:cNvSpPr txBox="1"/>
      </xdr:nvSpPr>
      <xdr:spPr>
        <a:xfrm>
          <a:off x="3491865" y="1711642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96</xdr:row>
      <xdr:rowOff>0</xdr:rowOff>
    </xdr:from>
    <xdr:ext cx="192763" cy="264560"/>
    <xdr:sp macro="" textlink="">
      <xdr:nvSpPr>
        <xdr:cNvPr id="8" name="TextBox 7">
          <a:extLst/>
        </xdr:cNvPr>
        <xdr:cNvSpPr txBox="1"/>
      </xdr:nvSpPr>
      <xdr:spPr>
        <a:xfrm>
          <a:off x="3491865" y="1711642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96</xdr:row>
      <xdr:rowOff>0</xdr:rowOff>
    </xdr:from>
    <xdr:ext cx="192763" cy="264560"/>
    <xdr:sp macro="" textlink="">
      <xdr:nvSpPr>
        <xdr:cNvPr id="9" name="TextBox 8">
          <a:extLst/>
        </xdr:cNvPr>
        <xdr:cNvSpPr txBox="1"/>
      </xdr:nvSpPr>
      <xdr:spPr>
        <a:xfrm>
          <a:off x="3491865" y="17278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96</xdr:row>
      <xdr:rowOff>0</xdr:rowOff>
    </xdr:from>
    <xdr:ext cx="192763" cy="264560"/>
    <xdr:sp macro="" textlink="">
      <xdr:nvSpPr>
        <xdr:cNvPr id="10" name="TextBox 9">
          <a:extLst/>
        </xdr:cNvPr>
        <xdr:cNvSpPr txBox="1"/>
      </xdr:nvSpPr>
      <xdr:spPr>
        <a:xfrm>
          <a:off x="3491865" y="17278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96</xdr:row>
      <xdr:rowOff>0</xdr:rowOff>
    </xdr:from>
    <xdr:ext cx="192763" cy="264560"/>
    <xdr:sp macro="" textlink="">
      <xdr:nvSpPr>
        <xdr:cNvPr id="11" name="TextBox 10">
          <a:extLst/>
        </xdr:cNvPr>
        <xdr:cNvSpPr txBox="1"/>
      </xdr:nvSpPr>
      <xdr:spPr>
        <a:xfrm>
          <a:off x="3491865" y="1744027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96</xdr:row>
      <xdr:rowOff>0</xdr:rowOff>
    </xdr:from>
    <xdr:ext cx="192763" cy="264560"/>
    <xdr:sp macro="" textlink="">
      <xdr:nvSpPr>
        <xdr:cNvPr id="12" name="TextBox 11">
          <a:extLst/>
        </xdr:cNvPr>
        <xdr:cNvSpPr txBox="1"/>
      </xdr:nvSpPr>
      <xdr:spPr>
        <a:xfrm>
          <a:off x="3491865" y="1744027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96</xdr:row>
      <xdr:rowOff>0</xdr:rowOff>
    </xdr:from>
    <xdr:ext cx="192763" cy="264560"/>
    <xdr:sp macro="" textlink="">
      <xdr:nvSpPr>
        <xdr:cNvPr id="13" name="TextBox 12">
          <a:extLst/>
        </xdr:cNvPr>
        <xdr:cNvSpPr txBox="1"/>
      </xdr:nvSpPr>
      <xdr:spPr>
        <a:xfrm>
          <a:off x="3491865" y="176022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96</xdr:row>
      <xdr:rowOff>0</xdr:rowOff>
    </xdr:from>
    <xdr:ext cx="192763" cy="264560"/>
    <xdr:sp macro="" textlink="">
      <xdr:nvSpPr>
        <xdr:cNvPr id="14" name="TextBox 13">
          <a:extLst/>
        </xdr:cNvPr>
        <xdr:cNvSpPr txBox="1"/>
      </xdr:nvSpPr>
      <xdr:spPr>
        <a:xfrm>
          <a:off x="3491865" y="176022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96</xdr:row>
      <xdr:rowOff>0</xdr:rowOff>
    </xdr:from>
    <xdr:ext cx="192763" cy="264560"/>
    <xdr:sp macro="" textlink="">
      <xdr:nvSpPr>
        <xdr:cNvPr id="15" name="TextBox 14">
          <a:extLst/>
        </xdr:cNvPr>
        <xdr:cNvSpPr txBox="1"/>
      </xdr:nvSpPr>
      <xdr:spPr>
        <a:xfrm>
          <a:off x="3491865" y="1776412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96</xdr:row>
      <xdr:rowOff>0</xdr:rowOff>
    </xdr:from>
    <xdr:ext cx="184731" cy="264560"/>
    <xdr:sp macro="" textlink="">
      <xdr:nvSpPr>
        <xdr:cNvPr id="16" name="TextBox 15">
          <a:extLst/>
        </xdr:cNvPr>
        <xdr:cNvSpPr txBox="1"/>
      </xdr:nvSpPr>
      <xdr:spPr>
        <a:xfrm>
          <a:off x="49815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96</xdr:row>
      <xdr:rowOff>0</xdr:rowOff>
    </xdr:from>
    <xdr:ext cx="184731" cy="264560"/>
    <xdr:sp macro="" textlink="">
      <xdr:nvSpPr>
        <xdr:cNvPr id="17" name="TextBox 16">
          <a:extLst/>
        </xdr:cNvPr>
        <xdr:cNvSpPr txBox="1"/>
      </xdr:nvSpPr>
      <xdr:spPr>
        <a:xfrm>
          <a:off x="4981575" y="1646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445716"/>
    <xdr:sp macro="" textlink="">
      <xdr:nvSpPr>
        <xdr:cNvPr id="18" name="TextBox 17">
          <a:extLst/>
        </xdr:cNvPr>
        <xdr:cNvSpPr txBox="1"/>
      </xdr:nvSpPr>
      <xdr:spPr>
        <a:xfrm>
          <a:off x="4981575" y="16630650"/>
          <a:ext cx="184731" cy="4457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19" name="TextBox 18">
          <a:extLst/>
        </xdr:cNvPr>
        <xdr:cNvSpPr txBox="1"/>
      </xdr:nvSpPr>
      <xdr:spPr>
        <a:xfrm>
          <a:off x="4981575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64560"/>
    <xdr:sp macro="" textlink="">
      <xdr:nvSpPr>
        <xdr:cNvPr id="20" name="TextBox 19">
          <a:extLst/>
        </xdr:cNvPr>
        <xdr:cNvSpPr txBox="1"/>
      </xdr:nvSpPr>
      <xdr:spPr>
        <a:xfrm>
          <a:off x="4981575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96</xdr:row>
      <xdr:rowOff>0</xdr:rowOff>
    </xdr:from>
    <xdr:ext cx="184731" cy="264560"/>
    <xdr:sp macro="" textlink="">
      <xdr:nvSpPr>
        <xdr:cNvPr id="21" name="TextBox 20">
          <a:extLst/>
        </xdr:cNvPr>
        <xdr:cNvSpPr txBox="1"/>
      </xdr:nvSpPr>
      <xdr:spPr>
        <a:xfrm>
          <a:off x="498157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96</xdr:row>
      <xdr:rowOff>0</xdr:rowOff>
    </xdr:from>
    <xdr:ext cx="184731" cy="264560"/>
    <xdr:sp macro="" textlink="">
      <xdr:nvSpPr>
        <xdr:cNvPr id="22" name="TextBox 21">
          <a:extLst/>
        </xdr:cNvPr>
        <xdr:cNvSpPr txBox="1"/>
      </xdr:nvSpPr>
      <xdr:spPr>
        <a:xfrm>
          <a:off x="498157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96</xdr:row>
      <xdr:rowOff>0</xdr:rowOff>
    </xdr:from>
    <xdr:ext cx="184731" cy="264560"/>
    <xdr:sp macro="" textlink="">
      <xdr:nvSpPr>
        <xdr:cNvPr id="23" name="TextBox 22">
          <a:extLst/>
        </xdr:cNvPr>
        <xdr:cNvSpPr txBox="1"/>
      </xdr:nvSpPr>
      <xdr:spPr>
        <a:xfrm>
          <a:off x="498157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96</xdr:row>
      <xdr:rowOff>0</xdr:rowOff>
    </xdr:from>
    <xdr:ext cx="184731" cy="264560"/>
    <xdr:sp macro="" textlink="">
      <xdr:nvSpPr>
        <xdr:cNvPr id="24" name="TextBox 23">
          <a:extLst/>
        </xdr:cNvPr>
        <xdr:cNvSpPr txBox="1"/>
      </xdr:nvSpPr>
      <xdr:spPr>
        <a:xfrm>
          <a:off x="498157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96</xdr:row>
      <xdr:rowOff>0</xdr:rowOff>
    </xdr:from>
    <xdr:ext cx="184731" cy="264560"/>
    <xdr:sp macro="" textlink="">
      <xdr:nvSpPr>
        <xdr:cNvPr id="25" name="TextBox 24">
          <a:extLst/>
        </xdr:cNvPr>
        <xdr:cNvSpPr txBox="1"/>
      </xdr:nvSpPr>
      <xdr:spPr>
        <a:xfrm>
          <a:off x="4981575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96</xdr:row>
      <xdr:rowOff>0</xdr:rowOff>
    </xdr:from>
    <xdr:ext cx="184731" cy="264560"/>
    <xdr:sp macro="" textlink="">
      <xdr:nvSpPr>
        <xdr:cNvPr id="26" name="TextBox 25">
          <a:extLst/>
        </xdr:cNvPr>
        <xdr:cNvSpPr txBox="1"/>
      </xdr:nvSpPr>
      <xdr:spPr>
        <a:xfrm>
          <a:off x="4981575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96</xdr:row>
      <xdr:rowOff>0</xdr:rowOff>
    </xdr:from>
    <xdr:ext cx="184731" cy="264560"/>
    <xdr:sp macro="" textlink="">
      <xdr:nvSpPr>
        <xdr:cNvPr id="27" name="TextBox 26">
          <a:extLst/>
        </xdr:cNvPr>
        <xdr:cNvSpPr txBox="1"/>
      </xdr:nvSpPr>
      <xdr:spPr>
        <a:xfrm>
          <a:off x="49815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96</xdr:row>
      <xdr:rowOff>0</xdr:rowOff>
    </xdr:from>
    <xdr:ext cx="184731" cy="264560"/>
    <xdr:sp macro="" textlink="">
      <xdr:nvSpPr>
        <xdr:cNvPr id="28" name="TextBox 27">
          <a:extLst/>
        </xdr:cNvPr>
        <xdr:cNvSpPr txBox="1"/>
      </xdr:nvSpPr>
      <xdr:spPr>
        <a:xfrm>
          <a:off x="49815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96</xdr:row>
      <xdr:rowOff>0</xdr:rowOff>
    </xdr:from>
    <xdr:ext cx="184731" cy="264560"/>
    <xdr:sp macro="" textlink="">
      <xdr:nvSpPr>
        <xdr:cNvPr id="29" name="TextBox 28">
          <a:extLst/>
        </xdr:cNvPr>
        <xdr:cNvSpPr txBox="1"/>
      </xdr:nvSpPr>
      <xdr:spPr>
        <a:xfrm>
          <a:off x="4981575" y="1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96</xdr:row>
      <xdr:rowOff>0</xdr:rowOff>
    </xdr:from>
    <xdr:ext cx="184731" cy="264560"/>
    <xdr:sp macro="" textlink="">
      <xdr:nvSpPr>
        <xdr:cNvPr id="30" name="TextBox 29">
          <a:extLst/>
        </xdr:cNvPr>
        <xdr:cNvSpPr txBox="1"/>
      </xdr:nvSpPr>
      <xdr:spPr>
        <a:xfrm>
          <a:off x="619125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96</xdr:row>
      <xdr:rowOff>0</xdr:rowOff>
    </xdr:from>
    <xdr:ext cx="184731" cy="264560"/>
    <xdr:sp macro="" textlink="">
      <xdr:nvSpPr>
        <xdr:cNvPr id="31" name="TextBox 30">
          <a:extLst/>
        </xdr:cNvPr>
        <xdr:cNvSpPr txBox="1"/>
      </xdr:nvSpPr>
      <xdr:spPr>
        <a:xfrm>
          <a:off x="6191250" y="1646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445716"/>
    <xdr:sp macro="" textlink="">
      <xdr:nvSpPr>
        <xdr:cNvPr id="32" name="TextBox 31">
          <a:extLst/>
        </xdr:cNvPr>
        <xdr:cNvSpPr txBox="1"/>
      </xdr:nvSpPr>
      <xdr:spPr>
        <a:xfrm>
          <a:off x="6191250" y="16630650"/>
          <a:ext cx="184731" cy="4457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33" name="TextBox 32">
          <a:extLst/>
        </xdr:cNvPr>
        <xdr:cNvSpPr txBox="1"/>
      </xdr:nvSpPr>
      <xdr:spPr>
        <a:xfrm>
          <a:off x="6191250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34" name="TextBox 33">
          <a:extLst/>
        </xdr:cNvPr>
        <xdr:cNvSpPr txBox="1"/>
      </xdr:nvSpPr>
      <xdr:spPr>
        <a:xfrm>
          <a:off x="6191250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96</xdr:row>
      <xdr:rowOff>0</xdr:rowOff>
    </xdr:from>
    <xdr:ext cx="184731" cy="264560"/>
    <xdr:sp macro="" textlink="">
      <xdr:nvSpPr>
        <xdr:cNvPr id="35" name="TextBox 34">
          <a:extLst/>
        </xdr:cNvPr>
        <xdr:cNvSpPr txBox="1"/>
      </xdr:nvSpPr>
      <xdr:spPr>
        <a:xfrm>
          <a:off x="6191250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96</xdr:row>
      <xdr:rowOff>0</xdr:rowOff>
    </xdr:from>
    <xdr:ext cx="184731" cy="264560"/>
    <xdr:sp macro="" textlink="">
      <xdr:nvSpPr>
        <xdr:cNvPr id="36" name="TextBox 35">
          <a:extLst/>
        </xdr:cNvPr>
        <xdr:cNvSpPr txBox="1"/>
      </xdr:nvSpPr>
      <xdr:spPr>
        <a:xfrm>
          <a:off x="6191250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96</xdr:row>
      <xdr:rowOff>0</xdr:rowOff>
    </xdr:from>
    <xdr:ext cx="184731" cy="264560"/>
    <xdr:sp macro="" textlink="">
      <xdr:nvSpPr>
        <xdr:cNvPr id="37" name="TextBox 36">
          <a:extLst/>
        </xdr:cNvPr>
        <xdr:cNvSpPr txBox="1"/>
      </xdr:nvSpPr>
      <xdr:spPr>
        <a:xfrm>
          <a:off x="6191250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96</xdr:row>
      <xdr:rowOff>0</xdr:rowOff>
    </xdr:from>
    <xdr:ext cx="184731" cy="264560"/>
    <xdr:sp macro="" textlink="">
      <xdr:nvSpPr>
        <xdr:cNvPr id="38" name="TextBox 37">
          <a:extLst/>
        </xdr:cNvPr>
        <xdr:cNvSpPr txBox="1"/>
      </xdr:nvSpPr>
      <xdr:spPr>
        <a:xfrm>
          <a:off x="6191250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96</xdr:row>
      <xdr:rowOff>0</xdr:rowOff>
    </xdr:from>
    <xdr:ext cx="184731" cy="264560"/>
    <xdr:sp macro="" textlink="">
      <xdr:nvSpPr>
        <xdr:cNvPr id="39" name="TextBox 38">
          <a:extLst/>
        </xdr:cNvPr>
        <xdr:cNvSpPr txBox="1"/>
      </xdr:nvSpPr>
      <xdr:spPr>
        <a:xfrm>
          <a:off x="6191250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96</xdr:row>
      <xdr:rowOff>0</xdr:rowOff>
    </xdr:from>
    <xdr:ext cx="184731" cy="264560"/>
    <xdr:sp macro="" textlink="">
      <xdr:nvSpPr>
        <xdr:cNvPr id="40" name="TextBox 39">
          <a:extLst/>
        </xdr:cNvPr>
        <xdr:cNvSpPr txBox="1"/>
      </xdr:nvSpPr>
      <xdr:spPr>
        <a:xfrm>
          <a:off x="6191250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96</xdr:row>
      <xdr:rowOff>0</xdr:rowOff>
    </xdr:from>
    <xdr:ext cx="184731" cy="264560"/>
    <xdr:sp macro="" textlink="">
      <xdr:nvSpPr>
        <xdr:cNvPr id="41" name="TextBox 40">
          <a:extLst/>
        </xdr:cNvPr>
        <xdr:cNvSpPr txBox="1"/>
      </xdr:nvSpPr>
      <xdr:spPr>
        <a:xfrm>
          <a:off x="61912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96</xdr:row>
      <xdr:rowOff>0</xdr:rowOff>
    </xdr:from>
    <xdr:ext cx="184731" cy="264560"/>
    <xdr:sp macro="" textlink="">
      <xdr:nvSpPr>
        <xdr:cNvPr id="42" name="TextBox 41">
          <a:extLst/>
        </xdr:cNvPr>
        <xdr:cNvSpPr txBox="1"/>
      </xdr:nvSpPr>
      <xdr:spPr>
        <a:xfrm>
          <a:off x="61912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96</xdr:row>
      <xdr:rowOff>0</xdr:rowOff>
    </xdr:from>
    <xdr:ext cx="184731" cy="264560"/>
    <xdr:sp macro="" textlink="">
      <xdr:nvSpPr>
        <xdr:cNvPr id="43" name="TextBox 42">
          <a:extLst/>
        </xdr:cNvPr>
        <xdr:cNvSpPr txBox="1"/>
      </xdr:nvSpPr>
      <xdr:spPr>
        <a:xfrm>
          <a:off x="6191250" y="1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96</xdr:row>
      <xdr:rowOff>0</xdr:rowOff>
    </xdr:from>
    <xdr:ext cx="184731" cy="264560"/>
    <xdr:sp macro="" textlink="">
      <xdr:nvSpPr>
        <xdr:cNvPr id="44" name="TextBox 43">
          <a:extLst/>
        </xdr:cNvPr>
        <xdr:cNvSpPr txBox="1"/>
      </xdr:nvSpPr>
      <xdr:spPr>
        <a:xfrm>
          <a:off x="740092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96</xdr:row>
      <xdr:rowOff>0</xdr:rowOff>
    </xdr:from>
    <xdr:ext cx="184731" cy="264560"/>
    <xdr:sp macro="" textlink="">
      <xdr:nvSpPr>
        <xdr:cNvPr id="45" name="TextBox 44">
          <a:extLst/>
        </xdr:cNvPr>
        <xdr:cNvSpPr txBox="1"/>
      </xdr:nvSpPr>
      <xdr:spPr>
        <a:xfrm>
          <a:off x="7400925" y="1646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445716"/>
    <xdr:sp macro="" textlink="">
      <xdr:nvSpPr>
        <xdr:cNvPr id="46" name="TextBox 45">
          <a:extLst/>
        </xdr:cNvPr>
        <xdr:cNvSpPr txBox="1"/>
      </xdr:nvSpPr>
      <xdr:spPr>
        <a:xfrm>
          <a:off x="7400925" y="16630650"/>
          <a:ext cx="184731" cy="4457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47" name="TextBox 46">
          <a:extLst/>
        </xdr:cNvPr>
        <xdr:cNvSpPr txBox="1"/>
      </xdr:nvSpPr>
      <xdr:spPr>
        <a:xfrm>
          <a:off x="7400925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184731" cy="264560"/>
    <xdr:sp macro="" textlink="">
      <xdr:nvSpPr>
        <xdr:cNvPr id="48" name="TextBox 47">
          <a:extLst/>
        </xdr:cNvPr>
        <xdr:cNvSpPr txBox="1"/>
      </xdr:nvSpPr>
      <xdr:spPr>
        <a:xfrm>
          <a:off x="7400925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96</xdr:row>
      <xdr:rowOff>0</xdr:rowOff>
    </xdr:from>
    <xdr:ext cx="184731" cy="264560"/>
    <xdr:sp macro="" textlink="">
      <xdr:nvSpPr>
        <xdr:cNvPr id="49" name="TextBox 48">
          <a:extLst/>
        </xdr:cNvPr>
        <xdr:cNvSpPr txBox="1"/>
      </xdr:nvSpPr>
      <xdr:spPr>
        <a:xfrm>
          <a:off x="740092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96</xdr:row>
      <xdr:rowOff>0</xdr:rowOff>
    </xdr:from>
    <xdr:ext cx="184731" cy="264560"/>
    <xdr:sp macro="" textlink="">
      <xdr:nvSpPr>
        <xdr:cNvPr id="50" name="TextBox 49">
          <a:extLst/>
        </xdr:cNvPr>
        <xdr:cNvSpPr txBox="1"/>
      </xdr:nvSpPr>
      <xdr:spPr>
        <a:xfrm>
          <a:off x="740092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96</xdr:row>
      <xdr:rowOff>0</xdr:rowOff>
    </xdr:from>
    <xdr:ext cx="184731" cy="264560"/>
    <xdr:sp macro="" textlink="">
      <xdr:nvSpPr>
        <xdr:cNvPr id="51" name="TextBox 50">
          <a:extLst/>
        </xdr:cNvPr>
        <xdr:cNvSpPr txBox="1"/>
      </xdr:nvSpPr>
      <xdr:spPr>
        <a:xfrm>
          <a:off x="740092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96</xdr:row>
      <xdr:rowOff>0</xdr:rowOff>
    </xdr:from>
    <xdr:ext cx="184731" cy="264560"/>
    <xdr:sp macro="" textlink="">
      <xdr:nvSpPr>
        <xdr:cNvPr id="52" name="TextBox 51">
          <a:extLst/>
        </xdr:cNvPr>
        <xdr:cNvSpPr txBox="1"/>
      </xdr:nvSpPr>
      <xdr:spPr>
        <a:xfrm>
          <a:off x="740092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96</xdr:row>
      <xdr:rowOff>0</xdr:rowOff>
    </xdr:from>
    <xdr:ext cx="184731" cy="264560"/>
    <xdr:sp macro="" textlink="">
      <xdr:nvSpPr>
        <xdr:cNvPr id="53" name="TextBox 52">
          <a:extLst/>
        </xdr:cNvPr>
        <xdr:cNvSpPr txBox="1"/>
      </xdr:nvSpPr>
      <xdr:spPr>
        <a:xfrm>
          <a:off x="7400925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96</xdr:row>
      <xdr:rowOff>0</xdr:rowOff>
    </xdr:from>
    <xdr:ext cx="184731" cy="264560"/>
    <xdr:sp macro="" textlink="">
      <xdr:nvSpPr>
        <xdr:cNvPr id="54" name="TextBox 53">
          <a:extLst/>
        </xdr:cNvPr>
        <xdr:cNvSpPr txBox="1"/>
      </xdr:nvSpPr>
      <xdr:spPr>
        <a:xfrm>
          <a:off x="7400925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96</xdr:row>
      <xdr:rowOff>0</xdr:rowOff>
    </xdr:from>
    <xdr:ext cx="184731" cy="264560"/>
    <xdr:sp macro="" textlink="">
      <xdr:nvSpPr>
        <xdr:cNvPr id="55" name="TextBox 54">
          <a:extLst/>
        </xdr:cNvPr>
        <xdr:cNvSpPr txBox="1"/>
      </xdr:nvSpPr>
      <xdr:spPr>
        <a:xfrm>
          <a:off x="740092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96</xdr:row>
      <xdr:rowOff>0</xdr:rowOff>
    </xdr:from>
    <xdr:ext cx="184731" cy="264560"/>
    <xdr:sp macro="" textlink="">
      <xdr:nvSpPr>
        <xdr:cNvPr id="56" name="TextBox 55">
          <a:extLst/>
        </xdr:cNvPr>
        <xdr:cNvSpPr txBox="1"/>
      </xdr:nvSpPr>
      <xdr:spPr>
        <a:xfrm>
          <a:off x="740092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96</xdr:row>
      <xdr:rowOff>0</xdr:rowOff>
    </xdr:from>
    <xdr:ext cx="184731" cy="264560"/>
    <xdr:sp macro="" textlink="">
      <xdr:nvSpPr>
        <xdr:cNvPr id="57" name="TextBox 56">
          <a:extLst/>
        </xdr:cNvPr>
        <xdr:cNvSpPr txBox="1"/>
      </xdr:nvSpPr>
      <xdr:spPr>
        <a:xfrm>
          <a:off x="7400925" y="1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2" name="TextBox 1">
          <a:extLst/>
        </xdr:cNvPr>
        <xdr:cNvSpPr txBox="1"/>
      </xdr:nvSpPr>
      <xdr:spPr>
        <a:xfrm>
          <a:off x="2952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3006090</xdr:colOff>
      <xdr:row>47</xdr:row>
      <xdr:rowOff>0</xdr:rowOff>
    </xdr:from>
    <xdr:ext cx="184731" cy="264560"/>
    <xdr:sp macro="" textlink="">
      <xdr:nvSpPr>
        <xdr:cNvPr id="3" name="TextBox 2">
          <a:extLst/>
        </xdr:cNvPr>
        <xdr:cNvSpPr txBox="1"/>
      </xdr:nvSpPr>
      <xdr:spPr>
        <a:xfrm>
          <a:off x="3215640" y="1087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4" name="TextBox 3">
          <a:extLst/>
        </xdr:cNvPr>
        <xdr:cNvSpPr txBox="1"/>
      </xdr:nvSpPr>
      <xdr:spPr>
        <a:xfrm>
          <a:off x="295275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5" name="TextBox 4">
          <a:extLst/>
        </xdr:cNvPr>
        <xdr:cNvSpPr txBox="1"/>
      </xdr:nvSpPr>
      <xdr:spPr>
        <a:xfrm>
          <a:off x="2952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6" name="TextBox 5">
          <a:extLst/>
        </xdr:cNvPr>
        <xdr:cNvSpPr txBox="1"/>
      </xdr:nvSpPr>
      <xdr:spPr>
        <a:xfrm>
          <a:off x="295275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7" name="TextBox 6">
          <a:extLst/>
        </xdr:cNvPr>
        <xdr:cNvSpPr txBox="1"/>
      </xdr:nvSpPr>
      <xdr:spPr>
        <a:xfrm>
          <a:off x="295275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8" name="TextBox 7">
          <a:extLst/>
        </xdr:cNvPr>
        <xdr:cNvSpPr txBox="1"/>
      </xdr:nvSpPr>
      <xdr:spPr>
        <a:xfrm>
          <a:off x="29527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9" name="TextBox 8">
          <a:extLst/>
        </xdr:cNvPr>
        <xdr:cNvSpPr txBox="1"/>
      </xdr:nvSpPr>
      <xdr:spPr>
        <a:xfrm>
          <a:off x="2952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10" name="TextBox 9">
          <a:extLst/>
        </xdr:cNvPr>
        <xdr:cNvSpPr txBox="1"/>
      </xdr:nvSpPr>
      <xdr:spPr>
        <a:xfrm>
          <a:off x="295275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11" name="TextBox 10">
          <a:extLst/>
        </xdr:cNvPr>
        <xdr:cNvSpPr txBox="1"/>
      </xdr:nvSpPr>
      <xdr:spPr>
        <a:xfrm>
          <a:off x="29527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12" name="TextBox 11">
          <a:extLst/>
        </xdr:cNvPr>
        <xdr:cNvSpPr txBox="1"/>
      </xdr:nvSpPr>
      <xdr:spPr>
        <a:xfrm>
          <a:off x="295275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13" name="TextBox 12">
          <a:extLst/>
        </xdr:cNvPr>
        <xdr:cNvSpPr txBox="1"/>
      </xdr:nvSpPr>
      <xdr:spPr>
        <a:xfrm>
          <a:off x="295275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14" name="TextBox 13">
          <a:extLst/>
        </xdr:cNvPr>
        <xdr:cNvSpPr txBox="1"/>
      </xdr:nvSpPr>
      <xdr:spPr>
        <a:xfrm>
          <a:off x="295275" y="115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15" name="TextBox 14">
          <a:extLst/>
        </xdr:cNvPr>
        <xdr:cNvSpPr txBox="1"/>
      </xdr:nvSpPr>
      <xdr:spPr>
        <a:xfrm>
          <a:off x="295275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16" name="TextBox 15">
          <a:extLst/>
        </xdr:cNvPr>
        <xdr:cNvSpPr txBox="1"/>
      </xdr:nvSpPr>
      <xdr:spPr>
        <a:xfrm>
          <a:off x="32194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17" name="TextBox 16">
          <a:extLst/>
        </xdr:cNvPr>
        <xdr:cNvSpPr txBox="1"/>
      </xdr:nvSpPr>
      <xdr:spPr>
        <a:xfrm>
          <a:off x="321945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18" name="TextBox 17">
          <a:extLst/>
        </xdr:cNvPr>
        <xdr:cNvSpPr txBox="1"/>
      </xdr:nvSpPr>
      <xdr:spPr>
        <a:xfrm>
          <a:off x="321945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19" name="TextBox 18">
          <a:extLst/>
        </xdr:cNvPr>
        <xdr:cNvSpPr txBox="1"/>
      </xdr:nvSpPr>
      <xdr:spPr>
        <a:xfrm>
          <a:off x="3219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0" name="TextBox 19">
          <a:extLst/>
        </xdr:cNvPr>
        <xdr:cNvSpPr txBox="1"/>
      </xdr:nvSpPr>
      <xdr:spPr>
        <a:xfrm>
          <a:off x="321945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1" name="TextBox 20">
          <a:extLst/>
        </xdr:cNvPr>
        <xdr:cNvSpPr txBox="1"/>
      </xdr:nvSpPr>
      <xdr:spPr>
        <a:xfrm>
          <a:off x="321945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2" name="TextBox 21">
          <a:extLst/>
        </xdr:cNvPr>
        <xdr:cNvSpPr txBox="1"/>
      </xdr:nvSpPr>
      <xdr:spPr>
        <a:xfrm>
          <a:off x="321945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3" name="TextBox 22">
          <a:extLst/>
        </xdr:cNvPr>
        <xdr:cNvSpPr txBox="1"/>
      </xdr:nvSpPr>
      <xdr:spPr>
        <a:xfrm>
          <a:off x="3219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4" name="TextBox 23">
          <a:extLst/>
        </xdr:cNvPr>
        <xdr:cNvSpPr txBox="1"/>
      </xdr:nvSpPr>
      <xdr:spPr>
        <a:xfrm>
          <a:off x="321945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5" name="TextBox 24">
          <a:extLst/>
        </xdr:cNvPr>
        <xdr:cNvSpPr txBox="1"/>
      </xdr:nvSpPr>
      <xdr:spPr>
        <a:xfrm>
          <a:off x="32194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6" name="TextBox 25">
          <a:extLst/>
        </xdr:cNvPr>
        <xdr:cNvSpPr txBox="1"/>
      </xdr:nvSpPr>
      <xdr:spPr>
        <a:xfrm>
          <a:off x="321945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7" name="TextBox 26">
          <a:extLst/>
        </xdr:cNvPr>
        <xdr:cNvSpPr txBox="1"/>
      </xdr:nvSpPr>
      <xdr:spPr>
        <a:xfrm>
          <a:off x="3219450" y="115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8" name="TextBox 27">
          <a:extLst/>
        </xdr:cNvPr>
        <xdr:cNvSpPr txBox="1"/>
      </xdr:nvSpPr>
      <xdr:spPr>
        <a:xfrm>
          <a:off x="321945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29" name="TextBox 28">
          <a:extLst/>
        </xdr:cNvPr>
        <xdr:cNvSpPr txBox="1"/>
      </xdr:nvSpPr>
      <xdr:spPr>
        <a:xfrm>
          <a:off x="3762375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0" name="TextBox 29">
          <a:extLst/>
        </xdr:cNvPr>
        <xdr:cNvSpPr txBox="1"/>
      </xdr:nvSpPr>
      <xdr:spPr>
        <a:xfrm>
          <a:off x="3762375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1" name="TextBox 30">
          <a:extLst/>
        </xdr:cNvPr>
        <xdr:cNvSpPr txBox="1"/>
      </xdr:nvSpPr>
      <xdr:spPr>
        <a:xfrm>
          <a:off x="37623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2" name="TextBox 31">
          <a:extLst/>
        </xdr:cNvPr>
        <xdr:cNvSpPr txBox="1"/>
      </xdr:nvSpPr>
      <xdr:spPr>
        <a:xfrm>
          <a:off x="3762375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3" name="TextBox 32">
          <a:extLst/>
        </xdr:cNvPr>
        <xdr:cNvSpPr txBox="1"/>
      </xdr:nvSpPr>
      <xdr:spPr>
        <a:xfrm>
          <a:off x="3762375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4" name="TextBox 33">
          <a:extLst/>
        </xdr:cNvPr>
        <xdr:cNvSpPr txBox="1"/>
      </xdr:nvSpPr>
      <xdr:spPr>
        <a:xfrm>
          <a:off x="376237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5" name="TextBox 34">
          <a:extLst/>
        </xdr:cNvPr>
        <xdr:cNvSpPr txBox="1"/>
      </xdr:nvSpPr>
      <xdr:spPr>
        <a:xfrm>
          <a:off x="3762375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6" name="TextBox 35">
          <a:extLst/>
        </xdr:cNvPr>
        <xdr:cNvSpPr txBox="1"/>
      </xdr:nvSpPr>
      <xdr:spPr>
        <a:xfrm>
          <a:off x="3762375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7" name="TextBox 36">
          <a:extLst/>
        </xdr:cNvPr>
        <xdr:cNvSpPr txBox="1"/>
      </xdr:nvSpPr>
      <xdr:spPr>
        <a:xfrm>
          <a:off x="376237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8" name="TextBox 37">
          <a:extLst/>
        </xdr:cNvPr>
        <xdr:cNvSpPr txBox="1"/>
      </xdr:nvSpPr>
      <xdr:spPr>
        <a:xfrm>
          <a:off x="3762375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9" name="TextBox 38">
          <a:extLst/>
        </xdr:cNvPr>
        <xdr:cNvSpPr txBox="1"/>
      </xdr:nvSpPr>
      <xdr:spPr>
        <a:xfrm>
          <a:off x="3762375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40" name="TextBox 39">
          <a:extLst/>
        </xdr:cNvPr>
        <xdr:cNvSpPr txBox="1"/>
      </xdr:nvSpPr>
      <xdr:spPr>
        <a:xfrm>
          <a:off x="3762375" y="115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41" name="TextBox 40">
          <a:extLst/>
        </xdr:cNvPr>
        <xdr:cNvSpPr txBox="1"/>
      </xdr:nvSpPr>
      <xdr:spPr>
        <a:xfrm>
          <a:off x="3762375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2" name="TextBox 41">
          <a:extLst/>
        </xdr:cNvPr>
        <xdr:cNvSpPr txBox="1"/>
      </xdr:nvSpPr>
      <xdr:spPr>
        <a:xfrm>
          <a:off x="4895850" y="1002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3" name="TextBox 42">
          <a:extLst/>
        </xdr:cNvPr>
        <xdr:cNvSpPr txBox="1"/>
      </xdr:nvSpPr>
      <xdr:spPr>
        <a:xfrm>
          <a:off x="489585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4" name="TextBox 43">
          <a:extLst/>
        </xdr:cNvPr>
        <xdr:cNvSpPr txBox="1"/>
      </xdr:nvSpPr>
      <xdr:spPr>
        <a:xfrm>
          <a:off x="489585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5" name="TextBox 44">
          <a:extLst/>
        </xdr:cNvPr>
        <xdr:cNvSpPr txBox="1"/>
      </xdr:nvSpPr>
      <xdr:spPr>
        <a:xfrm>
          <a:off x="48958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6" name="TextBox 45">
          <a:extLst/>
        </xdr:cNvPr>
        <xdr:cNvSpPr txBox="1"/>
      </xdr:nvSpPr>
      <xdr:spPr>
        <a:xfrm>
          <a:off x="489585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7" name="TextBox 46">
          <a:extLst/>
        </xdr:cNvPr>
        <xdr:cNvSpPr txBox="1"/>
      </xdr:nvSpPr>
      <xdr:spPr>
        <a:xfrm>
          <a:off x="489585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8" name="TextBox 47">
          <a:extLst/>
        </xdr:cNvPr>
        <xdr:cNvSpPr txBox="1"/>
      </xdr:nvSpPr>
      <xdr:spPr>
        <a:xfrm>
          <a:off x="489585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9" name="TextBox 48">
          <a:extLst/>
        </xdr:cNvPr>
        <xdr:cNvSpPr txBox="1"/>
      </xdr:nvSpPr>
      <xdr:spPr>
        <a:xfrm>
          <a:off x="48958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50" name="TextBox 49">
          <a:extLst/>
        </xdr:cNvPr>
        <xdr:cNvSpPr txBox="1"/>
      </xdr:nvSpPr>
      <xdr:spPr>
        <a:xfrm>
          <a:off x="489585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51" name="TextBox 50">
          <a:extLst/>
        </xdr:cNvPr>
        <xdr:cNvSpPr txBox="1"/>
      </xdr:nvSpPr>
      <xdr:spPr>
        <a:xfrm>
          <a:off x="48958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52" name="TextBox 51">
          <a:extLst/>
        </xdr:cNvPr>
        <xdr:cNvSpPr txBox="1"/>
      </xdr:nvSpPr>
      <xdr:spPr>
        <a:xfrm>
          <a:off x="489585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53" name="TextBox 52">
          <a:extLst/>
        </xdr:cNvPr>
        <xdr:cNvSpPr txBox="1"/>
      </xdr:nvSpPr>
      <xdr:spPr>
        <a:xfrm>
          <a:off x="4895850" y="1151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54" name="TextBox 53">
          <a:extLst/>
        </xdr:cNvPr>
        <xdr:cNvSpPr txBox="1"/>
      </xdr:nvSpPr>
      <xdr:spPr>
        <a:xfrm>
          <a:off x="4895850" y="1167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67</xdr:row>
      <xdr:rowOff>0</xdr:rowOff>
    </xdr:from>
    <xdr:ext cx="184731" cy="264560"/>
    <xdr:sp macro="" textlink="">
      <xdr:nvSpPr>
        <xdr:cNvPr id="2" name="TextBox 1">
          <a:extLst/>
        </xdr:cNvPr>
        <xdr:cNvSpPr txBox="1"/>
      </xdr:nvSpPr>
      <xdr:spPr>
        <a:xfrm>
          <a:off x="2809875" y="1577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t-Ulzii.Ch/Downloads/ID2117525q03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04101a"/>
      <sheetName val="i.04101"/>
      <sheetName val="i.04102a"/>
      <sheetName val="i.04102"/>
      <sheetName val="i.04103"/>
      <sheetName val="i.04104"/>
      <sheetName val="i.04105"/>
      <sheetName val="i.04106"/>
      <sheetName val="i.04107"/>
      <sheetName val="i.04108"/>
      <sheetName val="i.04109"/>
      <sheetName val="i.04110"/>
      <sheetName val="i.04111"/>
      <sheetName val="i.04112"/>
      <sheetName val="i.04113"/>
      <sheetName val="i.04114"/>
      <sheetName val="i.04115"/>
      <sheetName val="i.04116"/>
      <sheetName val="i.04117"/>
      <sheetName val="i.04118a"/>
      <sheetName val="i.04118b"/>
      <sheetName val="i.04144a"/>
      <sheetName val="i.04144"/>
      <sheetName val="i.04145"/>
      <sheetName val="i.04148"/>
      <sheetName val="i.04152"/>
      <sheetName val="i.04153"/>
      <sheetName val="i.04off1"/>
      <sheetName val="i.04off2"/>
    </sheetNames>
    <sheetDataSet>
      <sheetData sheetId="0"/>
      <sheetData sheetId="1"/>
      <sheetData sheetId="2"/>
      <sheetData sheetId="3">
        <row r="24">
          <cell r="E24">
            <v>2177494773.79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A7" t="str">
            <v>Даатгагчийн нэр:  Монгол даатгал ХК</v>
          </cell>
          <cell r="F7" t="str">
            <v>2020. оны .09 сарын 30-ны өдөр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K12">
            <v>768855642.52000022</v>
          </cell>
        </row>
      </sheetData>
      <sheetData sheetId="20">
        <row r="12">
          <cell r="K12">
            <v>1321814393.0000002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64"/>
  <sheetViews>
    <sheetView topLeftCell="A94" workbookViewId="0">
      <selection activeCell="G12" sqref="G12"/>
    </sheetView>
  </sheetViews>
  <sheetFormatPr defaultRowHeight="12.75" x14ac:dyDescent="0.2"/>
  <cols>
    <col min="1" max="1" width="5.28515625" style="1" customWidth="1"/>
    <col min="2" max="2" width="61.28515625" style="2" customWidth="1"/>
    <col min="3" max="3" width="8.140625" style="74" customWidth="1"/>
    <col min="4" max="5" width="18.140625" style="4" customWidth="1"/>
    <col min="6" max="7" width="9.140625" style="3"/>
    <col min="8" max="256" width="9.140625" style="4"/>
    <col min="257" max="257" width="5.28515625" style="4" customWidth="1"/>
    <col min="258" max="258" width="61.28515625" style="4" customWidth="1"/>
    <col min="259" max="259" width="8.140625" style="4" customWidth="1"/>
    <col min="260" max="261" width="18.140625" style="4" customWidth="1"/>
    <col min="262" max="512" width="9.140625" style="4"/>
    <col min="513" max="513" width="5.28515625" style="4" customWidth="1"/>
    <col min="514" max="514" width="61.28515625" style="4" customWidth="1"/>
    <col min="515" max="515" width="8.140625" style="4" customWidth="1"/>
    <col min="516" max="517" width="18.140625" style="4" customWidth="1"/>
    <col min="518" max="768" width="9.140625" style="4"/>
    <col min="769" max="769" width="5.28515625" style="4" customWidth="1"/>
    <col min="770" max="770" width="61.28515625" style="4" customWidth="1"/>
    <col min="771" max="771" width="8.140625" style="4" customWidth="1"/>
    <col min="772" max="773" width="18.140625" style="4" customWidth="1"/>
    <col min="774" max="1024" width="9.140625" style="4"/>
    <col min="1025" max="1025" width="5.28515625" style="4" customWidth="1"/>
    <col min="1026" max="1026" width="61.28515625" style="4" customWidth="1"/>
    <col min="1027" max="1027" width="8.140625" style="4" customWidth="1"/>
    <col min="1028" max="1029" width="18.140625" style="4" customWidth="1"/>
    <col min="1030" max="1280" width="9.140625" style="4"/>
    <col min="1281" max="1281" width="5.28515625" style="4" customWidth="1"/>
    <col min="1282" max="1282" width="61.28515625" style="4" customWidth="1"/>
    <col min="1283" max="1283" width="8.140625" style="4" customWidth="1"/>
    <col min="1284" max="1285" width="18.140625" style="4" customWidth="1"/>
    <col min="1286" max="1536" width="9.140625" style="4"/>
    <col min="1537" max="1537" width="5.28515625" style="4" customWidth="1"/>
    <col min="1538" max="1538" width="61.28515625" style="4" customWidth="1"/>
    <col min="1539" max="1539" width="8.140625" style="4" customWidth="1"/>
    <col min="1540" max="1541" width="18.140625" style="4" customWidth="1"/>
    <col min="1542" max="1792" width="9.140625" style="4"/>
    <col min="1793" max="1793" width="5.28515625" style="4" customWidth="1"/>
    <col min="1794" max="1794" width="61.28515625" style="4" customWidth="1"/>
    <col min="1795" max="1795" width="8.140625" style="4" customWidth="1"/>
    <col min="1796" max="1797" width="18.140625" style="4" customWidth="1"/>
    <col min="1798" max="2048" width="9.140625" style="4"/>
    <col min="2049" max="2049" width="5.28515625" style="4" customWidth="1"/>
    <col min="2050" max="2050" width="61.28515625" style="4" customWidth="1"/>
    <col min="2051" max="2051" width="8.140625" style="4" customWidth="1"/>
    <col min="2052" max="2053" width="18.140625" style="4" customWidth="1"/>
    <col min="2054" max="2304" width="9.140625" style="4"/>
    <col min="2305" max="2305" width="5.28515625" style="4" customWidth="1"/>
    <col min="2306" max="2306" width="61.28515625" style="4" customWidth="1"/>
    <col min="2307" max="2307" width="8.140625" style="4" customWidth="1"/>
    <col min="2308" max="2309" width="18.140625" style="4" customWidth="1"/>
    <col min="2310" max="2560" width="9.140625" style="4"/>
    <col min="2561" max="2561" width="5.28515625" style="4" customWidth="1"/>
    <col min="2562" max="2562" width="61.28515625" style="4" customWidth="1"/>
    <col min="2563" max="2563" width="8.140625" style="4" customWidth="1"/>
    <col min="2564" max="2565" width="18.140625" style="4" customWidth="1"/>
    <col min="2566" max="2816" width="9.140625" style="4"/>
    <col min="2817" max="2817" width="5.28515625" style="4" customWidth="1"/>
    <col min="2818" max="2818" width="61.28515625" style="4" customWidth="1"/>
    <col min="2819" max="2819" width="8.140625" style="4" customWidth="1"/>
    <col min="2820" max="2821" width="18.140625" style="4" customWidth="1"/>
    <col min="2822" max="3072" width="9.140625" style="4"/>
    <col min="3073" max="3073" width="5.28515625" style="4" customWidth="1"/>
    <col min="3074" max="3074" width="61.28515625" style="4" customWidth="1"/>
    <col min="3075" max="3075" width="8.140625" style="4" customWidth="1"/>
    <col min="3076" max="3077" width="18.140625" style="4" customWidth="1"/>
    <col min="3078" max="3328" width="9.140625" style="4"/>
    <col min="3329" max="3329" width="5.28515625" style="4" customWidth="1"/>
    <col min="3330" max="3330" width="61.28515625" style="4" customWidth="1"/>
    <col min="3331" max="3331" width="8.140625" style="4" customWidth="1"/>
    <col min="3332" max="3333" width="18.140625" style="4" customWidth="1"/>
    <col min="3334" max="3584" width="9.140625" style="4"/>
    <col min="3585" max="3585" width="5.28515625" style="4" customWidth="1"/>
    <col min="3586" max="3586" width="61.28515625" style="4" customWidth="1"/>
    <col min="3587" max="3587" width="8.140625" style="4" customWidth="1"/>
    <col min="3588" max="3589" width="18.140625" style="4" customWidth="1"/>
    <col min="3590" max="3840" width="9.140625" style="4"/>
    <col min="3841" max="3841" width="5.28515625" style="4" customWidth="1"/>
    <col min="3842" max="3842" width="61.28515625" style="4" customWidth="1"/>
    <col min="3843" max="3843" width="8.140625" style="4" customWidth="1"/>
    <col min="3844" max="3845" width="18.140625" style="4" customWidth="1"/>
    <col min="3846" max="4096" width="9.140625" style="4"/>
    <col min="4097" max="4097" width="5.28515625" style="4" customWidth="1"/>
    <col min="4098" max="4098" width="61.28515625" style="4" customWidth="1"/>
    <col min="4099" max="4099" width="8.140625" style="4" customWidth="1"/>
    <col min="4100" max="4101" width="18.140625" style="4" customWidth="1"/>
    <col min="4102" max="4352" width="9.140625" style="4"/>
    <col min="4353" max="4353" width="5.28515625" style="4" customWidth="1"/>
    <col min="4354" max="4354" width="61.28515625" style="4" customWidth="1"/>
    <col min="4355" max="4355" width="8.140625" style="4" customWidth="1"/>
    <col min="4356" max="4357" width="18.140625" style="4" customWidth="1"/>
    <col min="4358" max="4608" width="9.140625" style="4"/>
    <col min="4609" max="4609" width="5.28515625" style="4" customWidth="1"/>
    <col min="4610" max="4610" width="61.28515625" style="4" customWidth="1"/>
    <col min="4611" max="4611" width="8.140625" style="4" customWidth="1"/>
    <col min="4612" max="4613" width="18.140625" style="4" customWidth="1"/>
    <col min="4614" max="4864" width="9.140625" style="4"/>
    <col min="4865" max="4865" width="5.28515625" style="4" customWidth="1"/>
    <col min="4866" max="4866" width="61.28515625" style="4" customWidth="1"/>
    <col min="4867" max="4867" width="8.140625" style="4" customWidth="1"/>
    <col min="4868" max="4869" width="18.140625" style="4" customWidth="1"/>
    <col min="4870" max="5120" width="9.140625" style="4"/>
    <col min="5121" max="5121" width="5.28515625" style="4" customWidth="1"/>
    <col min="5122" max="5122" width="61.28515625" style="4" customWidth="1"/>
    <col min="5123" max="5123" width="8.140625" style="4" customWidth="1"/>
    <col min="5124" max="5125" width="18.140625" style="4" customWidth="1"/>
    <col min="5126" max="5376" width="9.140625" style="4"/>
    <col min="5377" max="5377" width="5.28515625" style="4" customWidth="1"/>
    <col min="5378" max="5378" width="61.28515625" style="4" customWidth="1"/>
    <col min="5379" max="5379" width="8.140625" style="4" customWidth="1"/>
    <col min="5380" max="5381" width="18.140625" style="4" customWidth="1"/>
    <col min="5382" max="5632" width="9.140625" style="4"/>
    <col min="5633" max="5633" width="5.28515625" style="4" customWidth="1"/>
    <col min="5634" max="5634" width="61.28515625" style="4" customWidth="1"/>
    <col min="5635" max="5635" width="8.140625" style="4" customWidth="1"/>
    <col min="5636" max="5637" width="18.140625" style="4" customWidth="1"/>
    <col min="5638" max="5888" width="9.140625" style="4"/>
    <col min="5889" max="5889" width="5.28515625" style="4" customWidth="1"/>
    <col min="5890" max="5890" width="61.28515625" style="4" customWidth="1"/>
    <col min="5891" max="5891" width="8.140625" style="4" customWidth="1"/>
    <col min="5892" max="5893" width="18.140625" style="4" customWidth="1"/>
    <col min="5894" max="6144" width="9.140625" style="4"/>
    <col min="6145" max="6145" width="5.28515625" style="4" customWidth="1"/>
    <col min="6146" max="6146" width="61.28515625" style="4" customWidth="1"/>
    <col min="6147" max="6147" width="8.140625" style="4" customWidth="1"/>
    <col min="6148" max="6149" width="18.140625" style="4" customWidth="1"/>
    <col min="6150" max="6400" width="9.140625" style="4"/>
    <col min="6401" max="6401" width="5.28515625" style="4" customWidth="1"/>
    <col min="6402" max="6402" width="61.28515625" style="4" customWidth="1"/>
    <col min="6403" max="6403" width="8.140625" style="4" customWidth="1"/>
    <col min="6404" max="6405" width="18.140625" style="4" customWidth="1"/>
    <col min="6406" max="6656" width="9.140625" style="4"/>
    <col min="6657" max="6657" width="5.28515625" style="4" customWidth="1"/>
    <col min="6658" max="6658" width="61.28515625" style="4" customWidth="1"/>
    <col min="6659" max="6659" width="8.140625" style="4" customWidth="1"/>
    <col min="6660" max="6661" width="18.140625" style="4" customWidth="1"/>
    <col min="6662" max="6912" width="9.140625" style="4"/>
    <col min="6913" max="6913" width="5.28515625" style="4" customWidth="1"/>
    <col min="6914" max="6914" width="61.28515625" style="4" customWidth="1"/>
    <col min="6915" max="6915" width="8.140625" style="4" customWidth="1"/>
    <col min="6916" max="6917" width="18.140625" style="4" customWidth="1"/>
    <col min="6918" max="7168" width="9.140625" style="4"/>
    <col min="7169" max="7169" width="5.28515625" style="4" customWidth="1"/>
    <col min="7170" max="7170" width="61.28515625" style="4" customWidth="1"/>
    <col min="7171" max="7171" width="8.140625" style="4" customWidth="1"/>
    <col min="7172" max="7173" width="18.140625" style="4" customWidth="1"/>
    <col min="7174" max="7424" width="9.140625" style="4"/>
    <col min="7425" max="7425" width="5.28515625" style="4" customWidth="1"/>
    <col min="7426" max="7426" width="61.28515625" style="4" customWidth="1"/>
    <col min="7427" max="7427" width="8.140625" style="4" customWidth="1"/>
    <col min="7428" max="7429" width="18.140625" style="4" customWidth="1"/>
    <col min="7430" max="7680" width="9.140625" style="4"/>
    <col min="7681" max="7681" width="5.28515625" style="4" customWidth="1"/>
    <col min="7682" max="7682" width="61.28515625" style="4" customWidth="1"/>
    <col min="7683" max="7683" width="8.140625" style="4" customWidth="1"/>
    <col min="7684" max="7685" width="18.140625" style="4" customWidth="1"/>
    <col min="7686" max="7936" width="9.140625" style="4"/>
    <col min="7937" max="7937" width="5.28515625" style="4" customWidth="1"/>
    <col min="7938" max="7938" width="61.28515625" style="4" customWidth="1"/>
    <col min="7939" max="7939" width="8.140625" style="4" customWidth="1"/>
    <col min="7940" max="7941" width="18.140625" style="4" customWidth="1"/>
    <col min="7942" max="8192" width="9.140625" style="4"/>
    <col min="8193" max="8193" width="5.28515625" style="4" customWidth="1"/>
    <col min="8194" max="8194" width="61.28515625" style="4" customWidth="1"/>
    <col min="8195" max="8195" width="8.140625" style="4" customWidth="1"/>
    <col min="8196" max="8197" width="18.140625" style="4" customWidth="1"/>
    <col min="8198" max="8448" width="9.140625" style="4"/>
    <col min="8449" max="8449" width="5.28515625" style="4" customWidth="1"/>
    <col min="8450" max="8450" width="61.28515625" style="4" customWidth="1"/>
    <col min="8451" max="8451" width="8.140625" style="4" customWidth="1"/>
    <col min="8452" max="8453" width="18.140625" style="4" customWidth="1"/>
    <col min="8454" max="8704" width="9.140625" style="4"/>
    <col min="8705" max="8705" width="5.28515625" style="4" customWidth="1"/>
    <col min="8706" max="8706" width="61.28515625" style="4" customWidth="1"/>
    <col min="8707" max="8707" width="8.140625" style="4" customWidth="1"/>
    <col min="8708" max="8709" width="18.140625" style="4" customWidth="1"/>
    <col min="8710" max="8960" width="9.140625" style="4"/>
    <col min="8961" max="8961" width="5.28515625" style="4" customWidth="1"/>
    <col min="8962" max="8962" width="61.28515625" style="4" customWidth="1"/>
    <col min="8963" max="8963" width="8.140625" style="4" customWidth="1"/>
    <col min="8964" max="8965" width="18.140625" style="4" customWidth="1"/>
    <col min="8966" max="9216" width="9.140625" style="4"/>
    <col min="9217" max="9217" width="5.28515625" style="4" customWidth="1"/>
    <col min="9218" max="9218" width="61.28515625" style="4" customWidth="1"/>
    <col min="9219" max="9219" width="8.140625" style="4" customWidth="1"/>
    <col min="9220" max="9221" width="18.140625" style="4" customWidth="1"/>
    <col min="9222" max="9472" width="9.140625" style="4"/>
    <col min="9473" max="9473" width="5.28515625" style="4" customWidth="1"/>
    <col min="9474" max="9474" width="61.28515625" style="4" customWidth="1"/>
    <col min="9475" max="9475" width="8.140625" style="4" customWidth="1"/>
    <col min="9476" max="9477" width="18.140625" style="4" customWidth="1"/>
    <col min="9478" max="9728" width="9.140625" style="4"/>
    <col min="9729" max="9729" width="5.28515625" style="4" customWidth="1"/>
    <col min="9730" max="9730" width="61.28515625" style="4" customWidth="1"/>
    <col min="9731" max="9731" width="8.140625" style="4" customWidth="1"/>
    <col min="9732" max="9733" width="18.140625" style="4" customWidth="1"/>
    <col min="9734" max="9984" width="9.140625" style="4"/>
    <col min="9985" max="9985" width="5.28515625" style="4" customWidth="1"/>
    <col min="9986" max="9986" width="61.28515625" style="4" customWidth="1"/>
    <col min="9987" max="9987" width="8.140625" style="4" customWidth="1"/>
    <col min="9988" max="9989" width="18.140625" style="4" customWidth="1"/>
    <col min="9990" max="10240" width="9.140625" style="4"/>
    <col min="10241" max="10241" width="5.28515625" style="4" customWidth="1"/>
    <col min="10242" max="10242" width="61.28515625" style="4" customWidth="1"/>
    <col min="10243" max="10243" width="8.140625" style="4" customWidth="1"/>
    <col min="10244" max="10245" width="18.140625" style="4" customWidth="1"/>
    <col min="10246" max="10496" width="9.140625" style="4"/>
    <col min="10497" max="10497" width="5.28515625" style="4" customWidth="1"/>
    <col min="10498" max="10498" width="61.28515625" style="4" customWidth="1"/>
    <col min="10499" max="10499" width="8.140625" style="4" customWidth="1"/>
    <col min="10500" max="10501" width="18.140625" style="4" customWidth="1"/>
    <col min="10502" max="10752" width="9.140625" style="4"/>
    <col min="10753" max="10753" width="5.28515625" style="4" customWidth="1"/>
    <col min="10754" max="10754" width="61.28515625" style="4" customWidth="1"/>
    <col min="10755" max="10755" width="8.140625" style="4" customWidth="1"/>
    <col min="10756" max="10757" width="18.140625" style="4" customWidth="1"/>
    <col min="10758" max="11008" width="9.140625" style="4"/>
    <col min="11009" max="11009" width="5.28515625" style="4" customWidth="1"/>
    <col min="11010" max="11010" width="61.28515625" style="4" customWidth="1"/>
    <col min="11011" max="11011" width="8.140625" style="4" customWidth="1"/>
    <col min="11012" max="11013" width="18.140625" style="4" customWidth="1"/>
    <col min="11014" max="11264" width="9.140625" style="4"/>
    <col min="11265" max="11265" width="5.28515625" style="4" customWidth="1"/>
    <col min="11266" max="11266" width="61.28515625" style="4" customWidth="1"/>
    <col min="11267" max="11267" width="8.140625" style="4" customWidth="1"/>
    <col min="11268" max="11269" width="18.140625" style="4" customWidth="1"/>
    <col min="11270" max="11520" width="9.140625" style="4"/>
    <col min="11521" max="11521" width="5.28515625" style="4" customWidth="1"/>
    <col min="11522" max="11522" width="61.28515625" style="4" customWidth="1"/>
    <col min="11523" max="11523" width="8.140625" style="4" customWidth="1"/>
    <col min="11524" max="11525" width="18.140625" style="4" customWidth="1"/>
    <col min="11526" max="11776" width="9.140625" style="4"/>
    <col min="11777" max="11777" width="5.28515625" style="4" customWidth="1"/>
    <col min="11778" max="11778" width="61.28515625" style="4" customWidth="1"/>
    <col min="11779" max="11779" width="8.140625" style="4" customWidth="1"/>
    <col min="11780" max="11781" width="18.140625" style="4" customWidth="1"/>
    <col min="11782" max="12032" width="9.140625" style="4"/>
    <col min="12033" max="12033" width="5.28515625" style="4" customWidth="1"/>
    <col min="12034" max="12034" width="61.28515625" style="4" customWidth="1"/>
    <col min="12035" max="12035" width="8.140625" style="4" customWidth="1"/>
    <col min="12036" max="12037" width="18.140625" style="4" customWidth="1"/>
    <col min="12038" max="12288" width="9.140625" style="4"/>
    <col min="12289" max="12289" width="5.28515625" style="4" customWidth="1"/>
    <col min="12290" max="12290" width="61.28515625" style="4" customWidth="1"/>
    <col min="12291" max="12291" width="8.140625" style="4" customWidth="1"/>
    <col min="12292" max="12293" width="18.140625" style="4" customWidth="1"/>
    <col min="12294" max="12544" width="9.140625" style="4"/>
    <col min="12545" max="12545" width="5.28515625" style="4" customWidth="1"/>
    <col min="12546" max="12546" width="61.28515625" style="4" customWidth="1"/>
    <col min="12547" max="12547" width="8.140625" style="4" customWidth="1"/>
    <col min="12548" max="12549" width="18.140625" style="4" customWidth="1"/>
    <col min="12550" max="12800" width="9.140625" style="4"/>
    <col min="12801" max="12801" width="5.28515625" style="4" customWidth="1"/>
    <col min="12802" max="12802" width="61.28515625" style="4" customWidth="1"/>
    <col min="12803" max="12803" width="8.140625" style="4" customWidth="1"/>
    <col min="12804" max="12805" width="18.140625" style="4" customWidth="1"/>
    <col min="12806" max="13056" width="9.140625" style="4"/>
    <col min="13057" max="13057" width="5.28515625" style="4" customWidth="1"/>
    <col min="13058" max="13058" width="61.28515625" style="4" customWidth="1"/>
    <col min="13059" max="13059" width="8.140625" style="4" customWidth="1"/>
    <col min="13060" max="13061" width="18.140625" style="4" customWidth="1"/>
    <col min="13062" max="13312" width="9.140625" style="4"/>
    <col min="13313" max="13313" width="5.28515625" style="4" customWidth="1"/>
    <col min="13314" max="13314" width="61.28515625" style="4" customWidth="1"/>
    <col min="13315" max="13315" width="8.140625" style="4" customWidth="1"/>
    <col min="13316" max="13317" width="18.140625" style="4" customWidth="1"/>
    <col min="13318" max="13568" width="9.140625" style="4"/>
    <col min="13569" max="13569" width="5.28515625" style="4" customWidth="1"/>
    <col min="13570" max="13570" width="61.28515625" style="4" customWidth="1"/>
    <col min="13571" max="13571" width="8.140625" style="4" customWidth="1"/>
    <col min="13572" max="13573" width="18.140625" style="4" customWidth="1"/>
    <col min="13574" max="13824" width="9.140625" style="4"/>
    <col min="13825" max="13825" width="5.28515625" style="4" customWidth="1"/>
    <col min="13826" max="13826" width="61.28515625" style="4" customWidth="1"/>
    <col min="13827" max="13827" width="8.140625" style="4" customWidth="1"/>
    <col min="13828" max="13829" width="18.140625" style="4" customWidth="1"/>
    <col min="13830" max="14080" width="9.140625" style="4"/>
    <col min="14081" max="14081" width="5.28515625" style="4" customWidth="1"/>
    <col min="14082" max="14082" width="61.28515625" style="4" customWidth="1"/>
    <col min="14083" max="14083" width="8.140625" style="4" customWidth="1"/>
    <col min="14084" max="14085" width="18.140625" style="4" customWidth="1"/>
    <col min="14086" max="14336" width="9.140625" style="4"/>
    <col min="14337" max="14337" width="5.28515625" style="4" customWidth="1"/>
    <col min="14338" max="14338" width="61.28515625" style="4" customWidth="1"/>
    <col min="14339" max="14339" width="8.140625" style="4" customWidth="1"/>
    <col min="14340" max="14341" width="18.140625" style="4" customWidth="1"/>
    <col min="14342" max="14592" width="9.140625" style="4"/>
    <col min="14593" max="14593" width="5.28515625" style="4" customWidth="1"/>
    <col min="14594" max="14594" width="61.28515625" style="4" customWidth="1"/>
    <col min="14595" max="14595" width="8.140625" style="4" customWidth="1"/>
    <col min="14596" max="14597" width="18.140625" style="4" customWidth="1"/>
    <col min="14598" max="14848" width="9.140625" style="4"/>
    <col min="14849" max="14849" width="5.28515625" style="4" customWidth="1"/>
    <col min="14850" max="14850" width="61.28515625" style="4" customWidth="1"/>
    <col min="14851" max="14851" width="8.140625" style="4" customWidth="1"/>
    <col min="14852" max="14853" width="18.140625" style="4" customWidth="1"/>
    <col min="14854" max="15104" width="9.140625" style="4"/>
    <col min="15105" max="15105" width="5.28515625" style="4" customWidth="1"/>
    <col min="15106" max="15106" width="61.28515625" style="4" customWidth="1"/>
    <col min="15107" max="15107" width="8.140625" style="4" customWidth="1"/>
    <col min="15108" max="15109" width="18.140625" style="4" customWidth="1"/>
    <col min="15110" max="15360" width="9.140625" style="4"/>
    <col min="15361" max="15361" width="5.28515625" style="4" customWidth="1"/>
    <col min="15362" max="15362" width="61.28515625" style="4" customWidth="1"/>
    <col min="15363" max="15363" width="8.140625" style="4" customWidth="1"/>
    <col min="15364" max="15365" width="18.140625" style="4" customWidth="1"/>
    <col min="15366" max="15616" width="9.140625" style="4"/>
    <col min="15617" max="15617" width="5.28515625" style="4" customWidth="1"/>
    <col min="15618" max="15618" width="61.28515625" style="4" customWidth="1"/>
    <col min="15619" max="15619" width="8.140625" style="4" customWidth="1"/>
    <col min="15620" max="15621" width="18.140625" style="4" customWidth="1"/>
    <col min="15622" max="15872" width="9.140625" style="4"/>
    <col min="15873" max="15873" width="5.28515625" style="4" customWidth="1"/>
    <col min="15874" max="15874" width="61.28515625" style="4" customWidth="1"/>
    <col min="15875" max="15875" width="8.140625" style="4" customWidth="1"/>
    <col min="15876" max="15877" width="18.140625" style="4" customWidth="1"/>
    <col min="15878" max="16128" width="9.140625" style="4"/>
    <col min="16129" max="16129" width="5.28515625" style="4" customWidth="1"/>
    <col min="16130" max="16130" width="61.28515625" style="4" customWidth="1"/>
    <col min="16131" max="16131" width="8.140625" style="4" customWidth="1"/>
    <col min="16132" max="16133" width="18.140625" style="4" customWidth="1"/>
    <col min="16134" max="16384" width="9.140625" style="4"/>
  </cols>
  <sheetData>
    <row r="1" spans="1:24" ht="27" customHeight="1" x14ac:dyDescent="0.2">
      <c r="C1" s="197"/>
      <c r="D1" s="197"/>
      <c r="E1" s="197"/>
    </row>
    <row r="2" spans="1:24" x14ac:dyDescent="0.2">
      <c r="C2" s="197"/>
      <c r="D2" s="197"/>
      <c r="E2" s="197"/>
    </row>
    <row r="3" spans="1:24" x14ac:dyDescent="0.2">
      <c r="C3" s="5"/>
      <c r="D3" s="5"/>
      <c r="E3" s="5"/>
    </row>
    <row r="4" spans="1:24" ht="15" customHeight="1" x14ac:dyDescent="0.2">
      <c r="A4" s="198" t="s">
        <v>0</v>
      </c>
      <c r="B4" s="198"/>
      <c r="C4" s="198"/>
      <c r="D4" s="198"/>
      <c r="E4" s="198"/>
    </row>
    <row r="5" spans="1:24" x14ac:dyDescent="0.2">
      <c r="A5" s="6"/>
      <c r="B5" s="7"/>
      <c r="C5" s="8"/>
      <c r="D5" s="9"/>
      <c r="E5" s="9"/>
    </row>
    <row r="6" spans="1:24" s="12" customFormat="1" ht="12.75" customHeight="1" x14ac:dyDescent="0.25">
      <c r="A6" s="199" t="str">
        <f>+[1]i.04108!A7</f>
        <v>Даатгагчийн нэр:  Монгол даатгал ХК</v>
      </c>
      <c r="B6" s="199"/>
      <c r="C6" s="10"/>
      <c r="D6" s="200" t="s">
        <v>256</v>
      </c>
      <c r="E6" s="20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2" customFormat="1" ht="12.75" customHeight="1" x14ac:dyDescent="0.25">
      <c r="A7" s="13"/>
      <c r="B7" s="14"/>
      <c r="C7" s="15"/>
      <c r="E7" s="16" t="s">
        <v>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25.5" x14ac:dyDescent="0.2">
      <c r="A8" s="17" t="s">
        <v>2</v>
      </c>
      <c r="B8" s="18" t="s">
        <v>3</v>
      </c>
      <c r="C8" s="19" t="s">
        <v>4</v>
      </c>
      <c r="D8" s="20" t="s">
        <v>257</v>
      </c>
      <c r="E8" s="20" t="s">
        <v>258</v>
      </c>
    </row>
    <row r="9" spans="1:24" x14ac:dyDescent="0.2">
      <c r="A9" s="21" t="s">
        <v>5</v>
      </c>
      <c r="B9" s="22" t="s">
        <v>6</v>
      </c>
      <c r="C9" s="23" t="s">
        <v>7</v>
      </c>
      <c r="D9" s="22">
        <v>1</v>
      </c>
      <c r="E9" s="22">
        <v>2</v>
      </c>
    </row>
    <row r="10" spans="1:24" s="28" customFormat="1" x14ac:dyDescent="0.2">
      <c r="A10" s="24">
        <v>1</v>
      </c>
      <c r="B10" s="25" t="s">
        <v>8</v>
      </c>
      <c r="C10" s="23">
        <v>1</v>
      </c>
      <c r="D10" s="26"/>
      <c r="E10" s="26"/>
      <c r="F10" s="27"/>
      <c r="G10" s="27"/>
    </row>
    <row r="11" spans="1:24" s="28" customFormat="1" x14ac:dyDescent="0.2">
      <c r="A11" s="29" t="s">
        <v>9</v>
      </c>
      <c r="B11" s="30" t="s">
        <v>10</v>
      </c>
      <c r="C11" s="23">
        <f>+C10+1</f>
        <v>2</v>
      </c>
      <c r="D11" s="26"/>
      <c r="E11" s="26"/>
      <c r="F11" s="27"/>
      <c r="G11" s="27"/>
    </row>
    <row r="12" spans="1:24" x14ac:dyDescent="0.2">
      <c r="A12" s="31" t="s">
        <v>11</v>
      </c>
      <c r="B12" s="32" t="s">
        <v>12</v>
      </c>
      <c r="C12" s="33">
        <v>3</v>
      </c>
      <c r="D12" s="34">
        <v>30010000.649999999</v>
      </c>
      <c r="E12" s="34">
        <v>9236711.3399999999</v>
      </c>
    </row>
    <row r="13" spans="1:24" x14ac:dyDescent="0.2">
      <c r="A13" s="31" t="s">
        <v>13</v>
      </c>
      <c r="B13" s="32" t="s">
        <v>14</v>
      </c>
      <c r="C13" s="33">
        <f>+C12+1</f>
        <v>4</v>
      </c>
      <c r="D13" s="34">
        <v>1483763742.3199999</v>
      </c>
      <c r="E13" s="34">
        <v>2015442866.6399999</v>
      </c>
    </row>
    <row r="14" spans="1:24" x14ac:dyDescent="0.2">
      <c r="A14" s="31" t="s">
        <v>15</v>
      </c>
      <c r="B14" s="32" t="s">
        <v>16</v>
      </c>
      <c r="C14" s="33">
        <v>5</v>
      </c>
      <c r="D14" s="34">
        <v>47725876.899999999</v>
      </c>
      <c r="E14" s="34">
        <v>110183183.98999999</v>
      </c>
    </row>
    <row r="15" spans="1:24" x14ac:dyDescent="0.2">
      <c r="A15" s="31" t="s">
        <v>17</v>
      </c>
      <c r="B15" s="32" t="s">
        <v>18</v>
      </c>
      <c r="C15" s="33">
        <f t="shared" ref="C15:C78" si="0">+C14+1</f>
        <v>6</v>
      </c>
      <c r="D15" s="34">
        <v>0</v>
      </c>
      <c r="E15" s="34">
        <v>0</v>
      </c>
    </row>
    <row r="16" spans="1:24" x14ac:dyDescent="0.2">
      <c r="A16" s="29" t="s">
        <v>19</v>
      </c>
      <c r="B16" s="35" t="s">
        <v>20</v>
      </c>
      <c r="C16" s="23">
        <f t="shared" si="0"/>
        <v>7</v>
      </c>
      <c r="D16" s="36">
        <v>1561499619.8700001</v>
      </c>
      <c r="E16" s="36">
        <v>2134862761.9699998</v>
      </c>
    </row>
    <row r="17" spans="1:5" x14ac:dyDescent="0.2">
      <c r="A17" s="29" t="s">
        <v>21</v>
      </c>
      <c r="B17" s="35" t="s">
        <v>22</v>
      </c>
      <c r="C17" s="23">
        <f t="shared" si="0"/>
        <v>8</v>
      </c>
      <c r="D17" s="26"/>
      <c r="E17" s="26"/>
    </row>
    <row r="18" spans="1:5" x14ac:dyDescent="0.2">
      <c r="A18" s="31" t="s">
        <v>23</v>
      </c>
      <c r="B18" s="37" t="s">
        <v>24</v>
      </c>
      <c r="C18" s="33">
        <f t="shared" si="0"/>
        <v>9</v>
      </c>
      <c r="D18" s="34">
        <v>3385567886.77</v>
      </c>
      <c r="E18" s="34">
        <v>1732269083.8700001</v>
      </c>
    </row>
    <row r="19" spans="1:5" x14ac:dyDescent="0.2">
      <c r="A19" s="31" t="s">
        <v>25</v>
      </c>
      <c r="B19" s="37" t="s">
        <v>26</v>
      </c>
      <c r="C19" s="33">
        <f t="shared" si="0"/>
        <v>10</v>
      </c>
      <c r="D19" s="34">
        <v>504999.96999999881</v>
      </c>
      <c r="E19" s="34">
        <v>504999.96999999881</v>
      </c>
    </row>
    <row r="20" spans="1:5" x14ac:dyDescent="0.2">
      <c r="A20" s="31" t="s">
        <v>27</v>
      </c>
      <c r="B20" s="37" t="s">
        <v>28</v>
      </c>
      <c r="C20" s="33">
        <f t="shared" si="0"/>
        <v>11</v>
      </c>
      <c r="D20" s="34">
        <v>2240605659.3299999</v>
      </c>
      <c r="E20" s="34">
        <v>1513400031.9599998</v>
      </c>
    </row>
    <row r="21" spans="1:5" x14ac:dyDescent="0.2">
      <c r="A21" s="29" t="s">
        <v>29</v>
      </c>
      <c r="B21" s="38" t="s">
        <v>30</v>
      </c>
      <c r="C21" s="23">
        <f t="shared" si="0"/>
        <v>12</v>
      </c>
      <c r="D21" s="36">
        <v>5626678546.0699997</v>
      </c>
      <c r="E21" s="36">
        <v>3246174115.8000002</v>
      </c>
    </row>
    <row r="22" spans="1:5" x14ac:dyDescent="0.2">
      <c r="A22" s="29" t="s">
        <v>31</v>
      </c>
      <c r="B22" s="35" t="s">
        <v>32</v>
      </c>
      <c r="C22" s="23">
        <f t="shared" si="0"/>
        <v>13</v>
      </c>
      <c r="D22" s="36"/>
      <c r="E22" s="36"/>
    </row>
    <row r="23" spans="1:5" x14ac:dyDescent="0.2">
      <c r="A23" s="31" t="s">
        <v>33</v>
      </c>
      <c r="B23" s="37" t="s">
        <v>34</v>
      </c>
      <c r="C23" s="33">
        <f t="shared" si="0"/>
        <v>14</v>
      </c>
      <c r="D23" s="34">
        <v>5916288021.5</v>
      </c>
      <c r="E23" s="34">
        <v>6113929121.7550049</v>
      </c>
    </row>
    <row r="24" spans="1:5" x14ac:dyDescent="0.2">
      <c r="A24" s="29" t="s">
        <v>35</v>
      </c>
      <c r="B24" s="38" t="s">
        <v>36</v>
      </c>
      <c r="C24" s="23">
        <f t="shared" si="0"/>
        <v>15</v>
      </c>
      <c r="D24" s="36">
        <v>5916288021.5</v>
      </c>
      <c r="E24" s="36">
        <v>6113929121.7550049</v>
      </c>
    </row>
    <row r="25" spans="1:5" x14ac:dyDescent="0.2">
      <c r="A25" s="29" t="s">
        <v>37</v>
      </c>
      <c r="B25" s="35" t="s">
        <v>38</v>
      </c>
      <c r="C25" s="23">
        <f t="shared" si="0"/>
        <v>16</v>
      </c>
      <c r="D25" s="36"/>
      <c r="E25" s="36"/>
    </row>
    <row r="26" spans="1:5" x14ac:dyDescent="0.2">
      <c r="A26" s="31" t="s">
        <v>39</v>
      </c>
      <c r="B26" s="37" t="s">
        <v>40</v>
      </c>
      <c r="C26" s="33">
        <f t="shared" si="0"/>
        <v>17</v>
      </c>
      <c r="D26" s="34">
        <v>30227185.68</v>
      </c>
      <c r="E26" s="34">
        <v>12115314.42</v>
      </c>
    </row>
    <row r="27" spans="1:5" x14ac:dyDescent="0.2">
      <c r="A27" s="31" t="s">
        <v>41</v>
      </c>
      <c r="B27" s="37" t="s">
        <v>42</v>
      </c>
      <c r="C27" s="33">
        <f t="shared" si="0"/>
        <v>18</v>
      </c>
      <c r="D27" s="34">
        <v>0</v>
      </c>
      <c r="E27" s="34">
        <v>0</v>
      </c>
    </row>
    <row r="28" spans="1:5" x14ac:dyDescent="0.2">
      <c r="A28" s="31" t="s">
        <v>43</v>
      </c>
      <c r="B28" s="39" t="s">
        <v>44</v>
      </c>
      <c r="C28" s="33">
        <f t="shared" si="0"/>
        <v>19</v>
      </c>
      <c r="D28" s="34">
        <v>0</v>
      </c>
      <c r="E28" s="34">
        <v>0</v>
      </c>
    </row>
    <row r="29" spans="1:5" x14ac:dyDescent="0.2">
      <c r="A29" s="31" t="s">
        <v>45</v>
      </c>
      <c r="B29" s="39" t="s">
        <v>46</v>
      </c>
      <c r="C29" s="33">
        <f t="shared" si="0"/>
        <v>20</v>
      </c>
      <c r="D29" s="34">
        <v>378733072.28000003</v>
      </c>
      <c r="E29" s="34">
        <v>456719672.58499998</v>
      </c>
    </row>
    <row r="30" spans="1:5" x14ac:dyDescent="0.2">
      <c r="A30" s="31" t="s">
        <v>47</v>
      </c>
      <c r="B30" s="39" t="s">
        <v>48</v>
      </c>
      <c r="C30" s="33">
        <f t="shared" si="0"/>
        <v>21</v>
      </c>
      <c r="D30" s="34">
        <v>97449279.560000002</v>
      </c>
      <c r="E30" s="34">
        <v>193473321.47999999</v>
      </c>
    </row>
    <row r="31" spans="1:5" x14ac:dyDescent="0.2">
      <c r="A31" s="31" t="s">
        <v>49</v>
      </c>
      <c r="B31" s="39" t="s">
        <v>50</v>
      </c>
      <c r="C31" s="33">
        <f t="shared" si="0"/>
        <v>22</v>
      </c>
      <c r="D31" s="34">
        <v>1360052494.9300003</v>
      </c>
      <c r="E31" s="34">
        <v>1360052494.9300001</v>
      </c>
    </row>
    <row r="32" spans="1:5" x14ac:dyDescent="0.2">
      <c r="A32" s="29" t="s">
        <v>51</v>
      </c>
      <c r="B32" s="40" t="s">
        <v>52</v>
      </c>
      <c r="C32" s="23">
        <f t="shared" si="0"/>
        <v>23</v>
      </c>
      <c r="D32" s="36">
        <v>1866462032.4500003</v>
      </c>
      <c r="E32" s="36">
        <v>2022360803.415</v>
      </c>
    </row>
    <row r="33" spans="1:7" x14ac:dyDescent="0.2">
      <c r="A33" s="29" t="s">
        <v>53</v>
      </c>
      <c r="B33" s="40" t="s">
        <v>54</v>
      </c>
      <c r="C33" s="23">
        <f t="shared" si="0"/>
        <v>24</v>
      </c>
      <c r="D33" s="26"/>
      <c r="E33" s="26"/>
    </row>
    <row r="34" spans="1:7" x14ac:dyDescent="0.2">
      <c r="A34" s="31" t="s">
        <v>55</v>
      </c>
      <c r="B34" s="41" t="s">
        <v>56</v>
      </c>
      <c r="C34" s="33">
        <f t="shared" si="0"/>
        <v>25</v>
      </c>
      <c r="D34" s="34">
        <v>9824246192.5599995</v>
      </c>
      <c r="E34" s="34">
        <v>9219631323.0499992</v>
      </c>
    </row>
    <row r="35" spans="1:7" x14ac:dyDescent="0.2">
      <c r="A35" s="31" t="s">
        <v>57</v>
      </c>
      <c r="B35" s="42" t="s">
        <v>58</v>
      </c>
      <c r="C35" s="33">
        <f t="shared" si="0"/>
        <v>26</v>
      </c>
      <c r="D35" s="34">
        <v>1490003881.6600001</v>
      </c>
      <c r="E35" s="34">
        <v>1489822447.3800001</v>
      </c>
    </row>
    <row r="36" spans="1:7" ht="25.5" x14ac:dyDescent="0.2">
      <c r="A36" s="31" t="s">
        <v>59</v>
      </c>
      <c r="B36" s="42" t="s">
        <v>60</v>
      </c>
      <c r="C36" s="33">
        <f t="shared" si="0"/>
        <v>27</v>
      </c>
      <c r="D36" s="34">
        <v>0</v>
      </c>
      <c r="E36" s="34">
        <v>0</v>
      </c>
    </row>
    <row r="37" spans="1:7" x14ac:dyDescent="0.2">
      <c r="A37" s="31" t="s">
        <v>61</v>
      </c>
      <c r="B37" s="42" t="s">
        <v>62</v>
      </c>
      <c r="C37" s="33">
        <f t="shared" si="0"/>
        <v>28</v>
      </c>
      <c r="D37" s="34">
        <v>0</v>
      </c>
      <c r="E37" s="34">
        <v>0</v>
      </c>
    </row>
    <row r="38" spans="1:7" x14ac:dyDescent="0.2">
      <c r="A38" s="29" t="s">
        <v>63</v>
      </c>
      <c r="B38" s="43" t="s">
        <v>64</v>
      </c>
      <c r="C38" s="23">
        <f t="shared" si="0"/>
        <v>29</v>
      </c>
      <c r="D38" s="36">
        <v>11314250074.219999</v>
      </c>
      <c r="E38" s="36">
        <v>10709453770.43</v>
      </c>
    </row>
    <row r="39" spans="1:7" x14ac:dyDescent="0.2">
      <c r="A39" s="29" t="s">
        <v>65</v>
      </c>
      <c r="B39" s="40" t="s">
        <v>66</v>
      </c>
      <c r="C39" s="23">
        <f t="shared" si="0"/>
        <v>30</v>
      </c>
      <c r="D39" s="36"/>
      <c r="E39" s="36"/>
    </row>
    <row r="40" spans="1:7" x14ac:dyDescent="0.2">
      <c r="A40" s="31" t="s">
        <v>67</v>
      </c>
      <c r="B40" s="44" t="s">
        <v>68</v>
      </c>
      <c r="C40" s="33">
        <f t="shared" si="0"/>
        <v>31</v>
      </c>
      <c r="D40" s="34">
        <v>5420652088.3500004</v>
      </c>
      <c r="E40" s="34">
        <v>1321830421.1500001</v>
      </c>
    </row>
    <row r="41" spans="1:7" x14ac:dyDescent="0.2">
      <c r="A41" s="31" t="s">
        <v>69</v>
      </c>
      <c r="B41" s="45" t="s">
        <v>70</v>
      </c>
      <c r="C41" s="33">
        <f t="shared" si="0"/>
        <v>32</v>
      </c>
      <c r="D41" s="34">
        <v>105941202.41</v>
      </c>
      <c r="E41" s="34">
        <v>90036311.310000002</v>
      </c>
    </row>
    <row r="42" spans="1:7" x14ac:dyDescent="0.2">
      <c r="A42" s="31" t="s">
        <v>71</v>
      </c>
      <c r="B42" s="39" t="s">
        <v>72</v>
      </c>
      <c r="C42" s="33">
        <f t="shared" si="0"/>
        <v>33</v>
      </c>
      <c r="D42" s="34">
        <v>1947249160.9499998</v>
      </c>
      <c r="E42" s="34">
        <v>1860424422.6799998</v>
      </c>
      <c r="F42" s="46" t="str">
        <f>IF(E42=(D42+[1]i.04118a!K12+[1]i.04118b!K12-[1]i.04102!E24),"","Дош зөрүүтэй")</f>
        <v/>
      </c>
    </row>
    <row r="43" spans="1:7" x14ac:dyDescent="0.2">
      <c r="A43" s="29" t="s">
        <v>73</v>
      </c>
      <c r="B43" s="40" t="s">
        <v>74</v>
      </c>
      <c r="C43" s="23">
        <f t="shared" si="0"/>
        <v>34</v>
      </c>
      <c r="D43" s="36">
        <v>7473842451.71</v>
      </c>
      <c r="E43" s="36">
        <v>3272291155.1399999</v>
      </c>
    </row>
    <row r="44" spans="1:7" x14ac:dyDescent="0.2">
      <c r="A44" s="29" t="s">
        <v>75</v>
      </c>
      <c r="B44" s="40" t="s">
        <v>76</v>
      </c>
      <c r="C44" s="23">
        <f t="shared" si="0"/>
        <v>35</v>
      </c>
      <c r="D44" s="36">
        <v>9428596899.1300011</v>
      </c>
      <c r="E44" s="36">
        <v>9284206359.079998</v>
      </c>
      <c r="F44" s="47"/>
      <c r="G44" s="48"/>
    </row>
    <row r="45" spans="1:7" x14ac:dyDescent="0.2">
      <c r="A45" s="29" t="s">
        <v>77</v>
      </c>
      <c r="B45" s="40" t="s">
        <v>78</v>
      </c>
      <c r="C45" s="23">
        <f t="shared" si="0"/>
        <v>36</v>
      </c>
      <c r="D45" s="36">
        <v>105999498.37</v>
      </c>
      <c r="E45" s="36">
        <v>50377890.689999998</v>
      </c>
    </row>
    <row r="46" spans="1:7" x14ac:dyDescent="0.2">
      <c r="A46" s="29" t="s">
        <v>79</v>
      </c>
      <c r="B46" s="40" t="s">
        <v>80</v>
      </c>
      <c r="C46" s="23">
        <f t="shared" si="0"/>
        <v>37</v>
      </c>
      <c r="D46" s="36">
        <v>0</v>
      </c>
      <c r="E46" s="36">
        <v>0</v>
      </c>
    </row>
    <row r="47" spans="1:7" s="28" customFormat="1" ht="13.5" thickBot="1" x14ac:dyDescent="0.25">
      <c r="A47" s="29" t="s">
        <v>81</v>
      </c>
      <c r="B47" s="49" t="s">
        <v>82</v>
      </c>
      <c r="C47" s="50">
        <f t="shared" si="0"/>
        <v>38</v>
      </c>
      <c r="D47" s="51">
        <v>43293617143.32</v>
      </c>
      <c r="E47" s="51">
        <v>36833655978.280006</v>
      </c>
      <c r="F47" s="27"/>
      <c r="G47" s="27"/>
    </row>
    <row r="48" spans="1:7" x14ac:dyDescent="0.2">
      <c r="A48" s="21" t="s">
        <v>83</v>
      </c>
      <c r="B48" s="52" t="s">
        <v>84</v>
      </c>
      <c r="C48" s="53">
        <f t="shared" si="0"/>
        <v>39</v>
      </c>
      <c r="D48" s="54"/>
      <c r="E48" s="54"/>
    </row>
    <row r="49" spans="1:5" x14ac:dyDescent="0.2">
      <c r="A49" s="21" t="s">
        <v>85</v>
      </c>
      <c r="B49" s="55" t="s">
        <v>86</v>
      </c>
      <c r="C49" s="23">
        <f t="shared" si="0"/>
        <v>40</v>
      </c>
      <c r="D49" s="36"/>
      <c r="E49" s="36"/>
    </row>
    <row r="50" spans="1:5" x14ac:dyDescent="0.2">
      <c r="A50" s="21" t="s">
        <v>87</v>
      </c>
      <c r="B50" s="40" t="s">
        <v>88</v>
      </c>
      <c r="C50" s="23">
        <f t="shared" si="0"/>
        <v>41</v>
      </c>
      <c r="D50" s="36"/>
      <c r="E50" s="36"/>
    </row>
    <row r="51" spans="1:5" x14ac:dyDescent="0.2">
      <c r="A51" s="31" t="s">
        <v>89</v>
      </c>
      <c r="B51" s="39" t="s">
        <v>90</v>
      </c>
      <c r="C51" s="33">
        <f t="shared" si="0"/>
        <v>42</v>
      </c>
      <c r="D51" s="34">
        <v>14283896.67</v>
      </c>
      <c r="E51" s="34">
        <v>21592364.41</v>
      </c>
    </row>
    <row r="52" spans="1:5" x14ac:dyDescent="0.2">
      <c r="A52" s="31" t="s">
        <v>91</v>
      </c>
      <c r="B52" s="39" t="s">
        <v>92</v>
      </c>
      <c r="C52" s="33">
        <f t="shared" si="0"/>
        <v>43</v>
      </c>
      <c r="D52" s="34">
        <v>45443675.780000001</v>
      </c>
      <c r="E52" s="34">
        <v>100278128.29000001</v>
      </c>
    </row>
    <row r="53" spans="1:5" x14ac:dyDescent="0.2">
      <c r="A53" s="31" t="s">
        <v>93</v>
      </c>
      <c r="B53" s="39" t="s">
        <v>94</v>
      </c>
      <c r="C53" s="33">
        <f t="shared" si="0"/>
        <v>44</v>
      </c>
      <c r="D53" s="34">
        <v>2859593769.5900002</v>
      </c>
      <c r="E53" s="34">
        <v>1182921380.7900002</v>
      </c>
    </row>
    <row r="54" spans="1:5" x14ac:dyDescent="0.2">
      <c r="A54" s="21" t="s">
        <v>95</v>
      </c>
      <c r="B54" s="40" t="s">
        <v>96</v>
      </c>
      <c r="C54" s="23">
        <f t="shared" si="0"/>
        <v>45</v>
      </c>
      <c r="D54" s="36">
        <v>2919321342.04</v>
      </c>
      <c r="E54" s="36">
        <v>1304791873.4900002</v>
      </c>
    </row>
    <row r="55" spans="1:5" x14ac:dyDescent="0.2">
      <c r="A55" s="21" t="s">
        <v>97</v>
      </c>
      <c r="B55" s="40" t="s">
        <v>98</v>
      </c>
      <c r="C55" s="23">
        <f t="shared" si="0"/>
        <v>46</v>
      </c>
      <c r="D55" s="36"/>
      <c r="E55" s="36"/>
    </row>
    <row r="56" spans="1:5" x14ac:dyDescent="0.2">
      <c r="A56" s="31" t="s">
        <v>99</v>
      </c>
      <c r="B56" s="39" t="s">
        <v>100</v>
      </c>
      <c r="C56" s="33">
        <f t="shared" si="0"/>
        <v>47</v>
      </c>
      <c r="D56" s="34">
        <v>0</v>
      </c>
      <c r="E56" s="34">
        <v>130958963.13</v>
      </c>
    </row>
    <row r="57" spans="1:5" x14ac:dyDescent="0.2">
      <c r="A57" s="31" t="s">
        <v>101</v>
      </c>
      <c r="B57" s="39" t="s">
        <v>102</v>
      </c>
      <c r="C57" s="33">
        <f t="shared" si="0"/>
        <v>48</v>
      </c>
      <c r="D57" s="34">
        <v>0</v>
      </c>
      <c r="E57" s="34">
        <v>0</v>
      </c>
    </row>
    <row r="58" spans="1:5" x14ac:dyDescent="0.2">
      <c r="A58" s="31" t="s">
        <v>103</v>
      </c>
      <c r="B58" s="39" t="s">
        <v>104</v>
      </c>
      <c r="C58" s="33">
        <f t="shared" si="0"/>
        <v>49</v>
      </c>
      <c r="D58" s="34">
        <v>0</v>
      </c>
      <c r="E58" s="34">
        <v>0</v>
      </c>
    </row>
    <row r="59" spans="1:5" x14ac:dyDescent="0.2">
      <c r="A59" s="31" t="s">
        <v>105</v>
      </c>
      <c r="B59" s="39" t="s">
        <v>106</v>
      </c>
      <c r="C59" s="33">
        <f t="shared" si="0"/>
        <v>50</v>
      </c>
      <c r="D59" s="34">
        <v>0</v>
      </c>
      <c r="E59" s="34">
        <v>0</v>
      </c>
    </row>
    <row r="60" spans="1:5" x14ac:dyDescent="0.2">
      <c r="A60" s="31" t="s">
        <v>107</v>
      </c>
      <c r="B60" s="39" t="s">
        <v>108</v>
      </c>
      <c r="C60" s="33">
        <f t="shared" si="0"/>
        <v>51</v>
      </c>
      <c r="D60" s="34">
        <v>0</v>
      </c>
      <c r="E60" s="34">
        <v>0</v>
      </c>
    </row>
    <row r="61" spans="1:5" x14ac:dyDescent="0.2">
      <c r="A61" s="31" t="s">
        <v>109</v>
      </c>
      <c r="B61" s="39" t="s">
        <v>110</v>
      </c>
      <c r="C61" s="33">
        <f t="shared" si="0"/>
        <v>52</v>
      </c>
      <c r="D61" s="34">
        <v>1988284080.2000003</v>
      </c>
      <c r="E61" s="34">
        <v>1407470032.4100001</v>
      </c>
    </row>
    <row r="62" spans="1:5" x14ac:dyDescent="0.2">
      <c r="A62" s="21" t="s">
        <v>111</v>
      </c>
      <c r="B62" s="40" t="s">
        <v>112</v>
      </c>
      <c r="C62" s="23">
        <f t="shared" si="0"/>
        <v>53</v>
      </c>
      <c r="D62" s="36">
        <v>1988284080.2000003</v>
      </c>
      <c r="E62" s="36">
        <v>1538428995.54</v>
      </c>
    </row>
    <row r="63" spans="1:5" x14ac:dyDescent="0.2">
      <c r="A63" s="21" t="s">
        <v>113</v>
      </c>
      <c r="B63" s="40" t="s">
        <v>114</v>
      </c>
      <c r="C63" s="23">
        <f t="shared" si="0"/>
        <v>54</v>
      </c>
      <c r="D63" s="36"/>
      <c r="E63" s="36"/>
    </row>
    <row r="64" spans="1:5" x14ac:dyDescent="0.2">
      <c r="A64" s="31" t="s">
        <v>115</v>
      </c>
      <c r="B64" s="39" t="s">
        <v>116</v>
      </c>
      <c r="C64" s="33">
        <f t="shared" si="0"/>
        <v>55</v>
      </c>
      <c r="D64" s="34">
        <v>1499678.56</v>
      </c>
      <c r="E64" s="34">
        <v>184210926.22999999</v>
      </c>
    </row>
    <row r="65" spans="1:5" x14ac:dyDescent="0.2">
      <c r="A65" s="31" t="s">
        <v>117</v>
      </c>
      <c r="B65" s="39" t="s">
        <v>118</v>
      </c>
      <c r="C65" s="33">
        <f t="shared" si="0"/>
        <v>56</v>
      </c>
      <c r="D65" s="34">
        <v>586376.5</v>
      </c>
      <c r="E65" s="34">
        <v>85101683.459999993</v>
      </c>
    </row>
    <row r="66" spans="1:5" x14ac:dyDescent="0.2">
      <c r="A66" s="31" t="s">
        <v>119</v>
      </c>
      <c r="B66" s="39" t="s">
        <v>120</v>
      </c>
      <c r="C66" s="33">
        <f t="shared" si="0"/>
        <v>57</v>
      </c>
      <c r="D66" s="34">
        <v>116512333.06999999</v>
      </c>
      <c r="E66" s="34">
        <v>96981746.530000001</v>
      </c>
    </row>
    <row r="67" spans="1:5" x14ac:dyDescent="0.2">
      <c r="A67" s="31" t="s">
        <v>121</v>
      </c>
      <c r="B67" s="39" t="s">
        <v>122</v>
      </c>
      <c r="C67" s="33">
        <f t="shared" si="0"/>
        <v>58</v>
      </c>
      <c r="D67" s="34">
        <v>0</v>
      </c>
      <c r="E67" s="34">
        <v>0</v>
      </c>
    </row>
    <row r="68" spans="1:5" x14ac:dyDescent="0.2">
      <c r="A68" s="31" t="s">
        <v>123</v>
      </c>
      <c r="B68" s="39" t="s">
        <v>124</v>
      </c>
      <c r="C68" s="33">
        <f t="shared" si="0"/>
        <v>59</v>
      </c>
      <c r="D68" s="34">
        <v>258230294.63</v>
      </c>
      <c r="E68" s="34">
        <v>434853226.72000003</v>
      </c>
    </row>
    <row r="69" spans="1:5" x14ac:dyDescent="0.2">
      <c r="A69" s="31" t="s">
        <v>125</v>
      </c>
      <c r="B69" s="39" t="s">
        <v>126</v>
      </c>
      <c r="C69" s="33">
        <f t="shared" si="0"/>
        <v>60</v>
      </c>
      <c r="D69" s="34">
        <v>0</v>
      </c>
      <c r="E69" s="34">
        <v>0</v>
      </c>
    </row>
    <row r="70" spans="1:5" x14ac:dyDescent="0.2">
      <c r="A70" s="31" t="s">
        <v>127</v>
      </c>
      <c r="B70" s="39" t="s">
        <v>128</v>
      </c>
      <c r="C70" s="33">
        <f t="shared" si="0"/>
        <v>61</v>
      </c>
      <c r="D70" s="34">
        <v>0</v>
      </c>
      <c r="E70" s="34">
        <v>0</v>
      </c>
    </row>
    <row r="71" spans="1:5" x14ac:dyDescent="0.2">
      <c r="A71" s="31" t="s">
        <v>129</v>
      </c>
      <c r="B71" s="39" t="s">
        <v>130</v>
      </c>
      <c r="C71" s="33">
        <f t="shared" si="0"/>
        <v>62</v>
      </c>
      <c r="D71" s="34">
        <v>0</v>
      </c>
      <c r="E71" s="34">
        <v>0</v>
      </c>
    </row>
    <row r="72" spans="1:5" x14ac:dyDescent="0.2">
      <c r="A72" s="31" t="s">
        <v>131</v>
      </c>
      <c r="B72" s="39" t="s">
        <v>132</v>
      </c>
      <c r="C72" s="33">
        <f t="shared" si="0"/>
        <v>63</v>
      </c>
      <c r="D72" s="34">
        <v>0</v>
      </c>
      <c r="E72" s="34">
        <v>0</v>
      </c>
    </row>
    <row r="73" spans="1:5" x14ac:dyDescent="0.2">
      <c r="A73" s="31" t="s">
        <v>133</v>
      </c>
      <c r="B73" s="39" t="s">
        <v>134</v>
      </c>
      <c r="C73" s="33">
        <f t="shared" si="0"/>
        <v>64</v>
      </c>
      <c r="D73" s="34">
        <v>0</v>
      </c>
      <c r="E73" s="34">
        <v>0</v>
      </c>
    </row>
    <row r="74" spans="1:5" x14ac:dyDescent="0.2">
      <c r="A74" s="31" t="s">
        <v>135</v>
      </c>
      <c r="B74" s="39" t="s">
        <v>114</v>
      </c>
      <c r="C74" s="33">
        <f t="shared" si="0"/>
        <v>65</v>
      </c>
      <c r="D74" s="34">
        <v>12346333.529999999</v>
      </c>
      <c r="E74" s="34">
        <v>133036231.61</v>
      </c>
    </row>
    <row r="75" spans="1:5" x14ac:dyDescent="0.2">
      <c r="A75" s="21" t="s">
        <v>136</v>
      </c>
      <c r="B75" s="40" t="s">
        <v>137</v>
      </c>
      <c r="C75" s="23">
        <f t="shared" si="0"/>
        <v>66</v>
      </c>
      <c r="D75" s="36">
        <v>389175016.28999996</v>
      </c>
      <c r="E75" s="36">
        <v>934183814.55000007</v>
      </c>
    </row>
    <row r="76" spans="1:5" x14ac:dyDescent="0.2">
      <c r="A76" s="21" t="s">
        <v>138</v>
      </c>
      <c r="B76" s="55" t="s">
        <v>139</v>
      </c>
      <c r="C76" s="23">
        <f t="shared" si="0"/>
        <v>67</v>
      </c>
      <c r="D76" s="36">
        <v>0</v>
      </c>
      <c r="E76" s="36">
        <v>0</v>
      </c>
    </row>
    <row r="77" spans="1:5" x14ac:dyDescent="0.2">
      <c r="A77" s="21" t="s">
        <v>140</v>
      </c>
      <c r="B77" s="55" t="s">
        <v>141</v>
      </c>
      <c r="C77" s="23">
        <f t="shared" si="0"/>
        <v>68</v>
      </c>
      <c r="D77" s="36">
        <v>0</v>
      </c>
      <c r="E77" s="36">
        <v>0</v>
      </c>
    </row>
    <row r="78" spans="1:5" x14ac:dyDescent="0.2">
      <c r="A78" s="21" t="s">
        <v>142</v>
      </c>
      <c r="B78" s="56" t="s">
        <v>143</v>
      </c>
      <c r="C78" s="23">
        <f t="shared" si="0"/>
        <v>69</v>
      </c>
      <c r="D78" s="36">
        <v>15038884683.259998</v>
      </c>
      <c r="E78" s="36">
        <v>11224095407.139999</v>
      </c>
    </row>
    <row r="79" spans="1:5" x14ac:dyDescent="0.2">
      <c r="A79" s="21" t="s">
        <v>144</v>
      </c>
      <c r="B79" s="56" t="s">
        <v>145</v>
      </c>
      <c r="C79" s="23">
        <f t="shared" ref="C79:C96" si="1">+C78+1</f>
        <v>70</v>
      </c>
      <c r="D79" s="36"/>
      <c r="E79" s="36"/>
    </row>
    <row r="80" spans="1:5" x14ac:dyDescent="0.2">
      <c r="A80" s="31" t="s">
        <v>146</v>
      </c>
      <c r="B80" s="57" t="s">
        <v>147</v>
      </c>
      <c r="C80" s="33">
        <f t="shared" si="1"/>
        <v>71</v>
      </c>
      <c r="D80" s="58">
        <v>408750777.50999999</v>
      </c>
      <c r="E80" s="58">
        <v>231928699.18000001</v>
      </c>
    </row>
    <row r="81" spans="1:7" x14ac:dyDescent="0.2">
      <c r="A81" s="31" t="s">
        <v>148</v>
      </c>
      <c r="B81" s="57" t="s">
        <v>149</v>
      </c>
      <c r="C81" s="33">
        <f t="shared" si="1"/>
        <v>72</v>
      </c>
      <c r="D81" s="34">
        <v>1601827275.1000001</v>
      </c>
      <c r="E81" s="34">
        <v>2622317696.1600003</v>
      </c>
    </row>
    <row r="82" spans="1:7" x14ac:dyDescent="0.2">
      <c r="A82" s="31" t="s">
        <v>150</v>
      </c>
      <c r="B82" s="41" t="s">
        <v>151</v>
      </c>
      <c r="C82" s="33">
        <f t="shared" si="1"/>
        <v>73</v>
      </c>
      <c r="D82" s="34">
        <v>2176676743.9400001</v>
      </c>
      <c r="E82" s="34">
        <v>1857491855.7399998</v>
      </c>
    </row>
    <row r="83" spans="1:7" x14ac:dyDescent="0.2">
      <c r="A83" s="31" t="s">
        <v>152</v>
      </c>
      <c r="B83" s="59" t="s">
        <v>153</v>
      </c>
      <c r="C83" s="33">
        <v>74</v>
      </c>
      <c r="D83" s="60">
        <v>5127706588</v>
      </c>
      <c r="E83" s="60">
        <v>3326225156</v>
      </c>
    </row>
    <row r="84" spans="1:7" x14ac:dyDescent="0.2">
      <c r="A84" s="21" t="s">
        <v>154</v>
      </c>
      <c r="B84" s="56" t="s">
        <v>155</v>
      </c>
      <c r="C84" s="23">
        <f t="shared" si="1"/>
        <v>75</v>
      </c>
      <c r="D84" s="61">
        <v>9314961384.5499992</v>
      </c>
      <c r="E84" s="61">
        <v>8037963407.0799999</v>
      </c>
    </row>
    <row r="85" spans="1:7" ht="13.5" thickBot="1" x14ac:dyDescent="0.25">
      <c r="A85" s="62" t="s">
        <v>156</v>
      </c>
      <c r="B85" s="49" t="s">
        <v>157</v>
      </c>
      <c r="C85" s="50">
        <f t="shared" si="1"/>
        <v>76</v>
      </c>
      <c r="D85" s="63">
        <v>29650626506.339996</v>
      </c>
      <c r="E85" s="63">
        <v>23039463497.799999</v>
      </c>
    </row>
    <row r="86" spans="1:7" x14ac:dyDescent="0.2">
      <c r="A86" s="64" t="s">
        <v>158</v>
      </c>
      <c r="B86" s="65" t="s">
        <v>159</v>
      </c>
      <c r="C86" s="53">
        <f t="shared" si="1"/>
        <v>77</v>
      </c>
      <c r="D86" s="54"/>
      <c r="E86" s="54"/>
    </row>
    <row r="87" spans="1:7" x14ac:dyDescent="0.2">
      <c r="A87" s="21" t="s">
        <v>160</v>
      </c>
      <c r="B87" s="35" t="s">
        <v>161</v>
      </c>
      <c r="C87" s="23">
        <f t="shared" si="1"/>
        <v>78</v>
      </c>
      <c r="D87" s="36">
        <v>6413234099.999999</v>
      </c>
      <c r="E87" s="36">
        <v>6413234099.999999</v>
      </c>
    </row>
    <row r="88" spans="1:7" x14ac:dyDescent="0.2">
      <c r="A88" s="21" t="s">
        <v>162</v>
      </c>
      <c r="B88" s="35" t="s">
        <v>163</v>
      </c>
      <c r="C88" s="23">
        <f t="shared" si="1"/>
        <v>79</v>
      </c>
      <c r="D88" s="36">
        <v>-10992100</v>
      </c>
      <c r="E88" s="36">
        <v>-10992100</v>
      </c>
    </row>
    <row r="89" spans="1:7" x14ac:dyDescent="0.2">
      <c r="A89" s="21" t="s">
        <v>164</v>
      </c>
      <c r="B89" s="35" t="s">
        <v>165</v>
      </c>
      <c r="C89" s="23">
        <f t="shared" si="1"/>
        <v>80</v>
      </c>
      <c r="D89" s="36">
        <v>4396840</v>
      </c>
      <c r="E89" s="36">
        <v>4396840</v>
      </c>
    </row>
    <row r="90" spans="1:7" x14ac:dyDescent="0.2">
      <c r="A90" s="21" t="s">
        <v>166</v>
      </c>
      <c r="B90" s="35" t="s">
        <v>167</v>
      </c>
      <c r="C90" s="23">
        <f t="shared" si="1"/>
        <v>81</v>
      </c>
      <c r="D90" s="36">
        <v>0</v>
      </c>
      <c r="E90" s="36">
        <v>0</v>
      </c>
    </row>
    <row r="91" spans="1:7" x14ac:dyDescent="0.2">
      <c r="A91" s="21" t="s">
        <v>168</v>
      </c>
      <c r="B91" s="35" t="s">
        <v>169</v>
      </c>
      <c r="C91" s="23">
        <f t="shared" si="1"/>
        <v>82</v>
      </c>
      <c r="D91" s="36">
        <v>7038875843.21</v>
      </c>
      <c r="E91" s="36">
        <v>7038875843.21</v>
      </c>
    </row>
    <row r="92" spans="1:7" x14ac:dyDescent="0.2">
      <c r="A92" s="21" t="s">
        <v>170</v>
      </c>
      <c r="B92" s="35" t="s">
        <v>171</v>
      </c>
      <c r="C92" s="23">
        <f t="shared" si="1"/>
        <v>83</v>
      </c>
      <c r="D92" s="36">
        <v>0</v>
      </c>
      <c r="E92" s="36">
        <v>0</v>
      </c>
    </row>
    <row r="93" spans="1:7" x14ac:dyDescent="0.2">
      <c r="A93" s="21" t="s">
        <v>172</v>
      </c>
      <c r="B93" s="35" t="s">
        <v>173</v>
      </c>
      <c r="C93" s="23">
        <f t="shared" si="1"/>
        <v>84</v>
      </c>
      <c r="D93" s="36">
        <v>0</v>
      </c>
      <c r="E93" s="36">
        <v>0</v>
      </c>
    </row>
    <row r="94" spans="1:7" x14ac:dyDescent="0.2">
      <c r="A94" s="21" t="s">
        <v>174</v>
      </c>
      <c r="B94" s="35" t="s">
        <v>175</v>
      </c>
      <c r="C94" s="23">
        <f t="shared" si="1"/>
        <v>85</v>
      </c>
      <c r="D94" s="36">
        <v>197475953.77000001</v>
      </c>
      <c r="E94" s="36">
        <v>348677797.26999998</v>
      </c>
    </row>
    <row r="95" spans="1:7" s="28" customFormat="1" ht="13.5" thickBot="1" x14ac:dyDescent="0.25">
      <c r="A95" s="21" t="s">
        <v>176</v>
      </c>
      <c r="B95" s="66" t="s">
        <v>177</v>
      </c>
      <c r="C95" s="67">
        <f t="shared" si="1"/>
        <v>86</v>
      </c>
      <c r="D95" s="68">
        <v>13642990636.98</v>
      </c>
      <c r="E95" s="68">
        <v>13794192480.48</v>
      </c>
      <c r="F95" s="27"/>
      <c r="G95" s="27"/>
    </row>
    <row r="96" spans="1:7" s="28" customFormat="1" ht="15.75" customHeight="1" thickBot="1" x14ac:dyDescent="0.25">
      <c r="A96" s="69" t="s">
        <v>178</v>
      </c>
      <c r="B96" s="70" t="s">
        <v>179</v>
      </c>
      <c r="C96" s="71">
        <f t="shared" si="1"/>
        <v>87</v>
      </c>
      <c r="D96" s="72">
        <v>43293617143.319992</v>
      </c>
      <c r="E96" s="72">
        <v>36833655978.279999</v>
      </c>
      <c r="F96" s="27"/>
      <c r="G96" s="27"/>
    </row>
    <row r="97" spans="3:3" x14ac:dyDescent="0.2">
      <c r="C97" s="73"/>
    </row>
    <row r="98" spans="3:3" x14ac:dyDescent="0.2">
      <c r="C98" s="73"/>
    </row>
    <row r="99" spans="3:3" x14ac:dyDescent="0.2">
      <c r="C99" s="73"/>
    </row>
    <row r="100" spans="3:3" x14ac:dyDescent="0.2">
      <c r="C100" s="73"/>
    </row>
    <row r="101" spans="3:3" x14ac:dyDescent="0.2">
      <c r="C101" s="73"/>
    </row>
    <row r="102" spans="3:3" x14ac:dyDescent="0.2">
      <c r="C102" s="73"/>
    </row>
    <row r="103" spans="3:3" x14ac:dyDescent="0.2">
      <c r="C103" s="73"/>
    </row>
    <row r="104" spans="3:3" x14ac:dyDescent="0.2">
      <c r="C104" s="73"/>
    </row>
    <row r="105" spans="3:3" x14ac:dyDescent="0.2">
      <c r="C105" s="73"/>
    </row>
    <row r="106" spans="3:3" x14ac:dyDescent="0.2">
      <c r="C106" s="73"/>
    </row>
    <row r="107" spans="3:3" x14ac:dyDescent="0.2">
      <c r="C107" s="73"/>
    </row>
    <row r="108" spans="3:3" x14ac:dyDescent="0.2">
      <c r="C108" s="73"/>
    </row>
    <row r="109" spans="3:3" x14ac:dyDescent="0.2">
      <c r="C109" s="73"/>
    </row>
    <row r="110" spans="3:3" x14ac:dyDescent="0.2">
      <c r="C110" s="73"/>
    </row>
    <row r="111" spans="3:3" x14ac:dyDescent="0.2">
      <c r="C111" s="73"/>
    </row>
    <row r="112" spans="3:3" x14ac:dyDescent="0.2">
      <c r="C112" s="73"/>
    </row>
    <row r="113" spans="3:3" x14ac:dyDescent="0.2">
      <c r="C113" s="73"/>
    </row>
    <row r="114" spans="3:3" x14ac:dyDescent="0.2">
      <c r="C114" s="73"/>
    </row>
    <row r="115" spans="3:3" x14ac:dyDescent="0.2">
      <c r="C115" s="73"/>
    </row>
    <row r="116" spans="3:3" x14ac:dyDescent="0.2">
      <c r="C116" s="73"/>
    </row>
    <row r="117" spans="3:3" x14ac:dyDescent="0.2">
      <c r="C117" s="73"/>
    </row>
    <row r="118" spans="3:3" x14ac:dyDescent="0.2">
      <c r="C118" s="73"/>
    </row>
    <row r="119" spans="3:3" x14ac:dyDescent="0.2">
      <c r="C119" s="73"/>
    </row>
    <row r="120" spans="3:3" x14ac:dyDescent="0.2">
      <c r="C120" s="73"/>
    </row>
    <row r="121" spans="3:3" x14ac:dyDescent="0.2">
      <c r="C121" s="73"/>
    </row>
    <row r="122" spans="3:3" x14ac:dyDescent="0.2">
      <c r="C122" s="73"/>
    </row>
    <row r="123" spans="3:3" x14ac:dyDescent="0.2">
      <c r="C123" s="73"/>
    </row>
    <row r="124" spans="3:3" x14ac:dyDescent="0.2">
      <c r="C124" s="73"/>
    </row>
    <row r="125" spans="3:3" x14ac:dyDescent="0.2">
      <c r="C125" s="73"/>
    </row>
    <row r="126" spans="3:3" x14ac:dyDescent="0.2">
      <c r="C126" s="73"/>
    </row>
    <row r="127" spans="3:3" x14ac:dyDescent="0.2">
      <c r="C127" s="73"/>
    </row>
    <row r="128" spans="3:3" x14ac:dyDescent="0.2">
      <c r="C128" s="73"/>
    </row>
    <row r="129" spans="3:3" x14ac:dyDescent="0.2">
      <c r="C129" s="73"/>
    </row>
    <row r="130" spans="3:3" x14ac:dyDescent="0.2">
      <c r="C130" s="73"/>
    </row>
    <row r="131" spans="3:3" x14ac:dyDescent="0.2">
      <c r="C131" s="73"/>
    </row>
    <row r="132" spans="3:3" x14ac:dyDescent="0.2">
      <c r="C132" s="73"/>
    </row>
    <row r="133" spans="3:3" x14ac:dyDescent="0.2">
      <c r="C133" s="73"/>
    </row>
    <row r="134" spans="3:3" x14ac:dyDescent="0.2">
      <c r="C134" s="73"/>
    </row>
    <row r="135" spans="3:3" x14ac:dyDescent="0.2">
      <c r="C135" s="73"/>
    </row>
    <row r="136" spans="3:3" x14ac:dyDescent="0.2">
      <c r="C136" s="73"/>
    </row>
    <row r="137" spans="3:3" x14ac:dyDescent="0.2">
      <c r="C137" s="73"/>
    </row>
    <row r="138" spans="3:3" x14ac:dyDescent="0.2">
      <c r="C138" s="73"/>
    </row>
    <row r="139" spans="3:3" x14ac:dyDescent="0.2">
      <c r="C139" s="73"/>
    </row>
    <row r="140" spans="3:3" x14ac:dyDescent="0.2">
      <c r="C140" s="73"/>
    </row>
    <row r="141" spans="3:3" x14ac:dyDescent="0.2">
      <c r="C141" s="73"/>
    </row>
    <row r="142" spans="3:3" x14ac:dyDescent="0.2">
      <c r="C142" s="73"/>
    </row>
    <row r="143" spans="3:3" x14ac:dyDescent="0.2">
      <c r="C143" s="73"/>
    </row>
    <row r="144" spans="3:3" x14ac:dyDescent="0.2">
      <c r="C144" s="73"/>
    </row>
    <row r="145" spans="3:3" x14ac:dyDescent="0.2">
      <c r="C145" s="73"/>
    </row>
    <row r="146" spans="3:3" x14ac:dyDescent="0.2">
      <c r="C146" s="73"/>
    </row>
    <row r="147" spans="3:3" x14ac:dyDescent="0.2">
      <c r="C147" s="73"/>
    </row>
    <row r="148" spans="3:3" x14ac:dyDescent="0.2">
      <c r="C148" s="73"/>
    </row>
    <row r="149" spans="3:3" x14ac:dyDescent="0.2">
      <c r="C149" s="73"/>
    </row>
    <row r="150" spans="3:3" x14ac:dyDescent="0.2">
      <c r="C150" s="73"/>
    </row>
    <row r="151" spans="3:3" x14ac:dyDescent="0.2">
      <c r="C151" s="73"/>
    </row>
    <row r="152" spans="3:3" x14ac:dyDescent="0.2">
      <c r="C152" s="73"/>
    </row>
    <row r="153" spans="3:3" x14ac:dyDescent="0.2">
      <c r="C153" s="73"/>
    </row>
    <row r="154" spans="3:3" x14ac:dyDescent="0.2">
      <c r="C154" s="73"/>
    </row>
    <row r="155" spans="3:3" x14ac:dyDescent="0.2">
      <c r="C155" s="73"/>
    </row>
    <row r="156" spans="3:3" x14ac:dyDescent="0.2">
      <c r="C156" s="73"/>
    </row>
    <row r="157" spans="3:3" x14ac:dyDescent="0.2">
      <c r="C157" s="73"/>
    </row>
    <row r="158" spans="3:3" x14ac:dyDescent="0.2">
      <c r="C158" s="73"/>
    </row>
    <row r="159" spans="3:3" x14ac:dyDescent="0.2">
      <c r="C159" s="73"/>
    </row>
    <row r="160" spans="3:3" x14ac:dyDescent="0.2">
      <c r="C160" s="73"/>
    </row>
    <row r="161" spans="3:3" x14ac:dyDescent="0.2">
      <c r="C161" s="73"/>
    </row>
    <row r="162" spans="3:3" x14ac:dyDescent="0.2">
      <c r="C162" s="73"/>
    </row>
    <row r="163" spans="3:3" x14ac:dyDescent="0.2">
      <c r="C163" s="73"/>
    </row>
    <row r="164" spans="3:3" x14ac:dyDescent="0.2">
      <c r="C164" s="73"/>
    </row>
    <row r="165" spans="3:3" x14ac:dyDescent="0.2">
      <c r="C165" s="73"/>
    </row>
    <row r="166" spans="3:3" x14ac:dyDescent="0.2">
      <c r="C166" s="73"/>
    </row>
    <row r="167" spans="3:3" x14ac:dyDescent="0.2">
      <c r="C167" s="73"/>
    </row>
    <row r="168" spans="3:3" x14ac:dyDescent="0.2">
      <c r="C168" s="73"/>
    </row>
    <row r="169" spans="3:3" x14ac:dyDescent="0.2">
      <c r="C169" s="73"/>
    </row>
    <row r="170" spans="3:3" x14ac:dyDescent="0.2">
      <c r="C170" s="73"/>
    </row>
    <row r="171" spans="3:3" x14ac:dyDescent="0.2">
      <c r="C171" s="73"/>
    </row>
    <row r="172" spans="3:3" x14ac:dyDescent="0.2">
      <c r="C172" s="73"/>
    </row>
    <row r="173" spans="3:3" x14ac:dyDescent="0.2">
      <c r="C173" s="73"/>
    </row>
    <row r="174" spans="3:3" x14ac:dyDescent="0.2">
      <c r="C174" s="73"/>
    </row>
    <row r="175" spans="3:3" x14ac:dyDescent="0.2">
      <c r="C175" s="73"/>
    </row>
    <row r="176" spans="3:3" x14ac:dyDescent="0.2">
      <c r="C176" s="73"/>
    </row>
    <row r="177" spans="3:3" x14ac:dyDescent="0.2">
      <c r="C177" s="73"/>
    </row>
    <row r="178" spans="3:3" x14ac:dyDescent="0.2">
      <c r="C178" s="73"/>
    </row>
    <row r="179" spans="3:3" x14ac:dyDescent="0.2">
      <c r="C179" s="73"/>
    </row>
    <row r="180" spans="3:3" x14ac:dyDescent="0.2">
      <c r="C180" s="73"/>
    </row>
    <row r="181" spans="3:3" x14ac:dyDescent="0.2">
      <c r="C181" s="73"/>
    </row>
    <row r="182" spans="3:3" x14ac:dyDescent="0.2">
      <c r="C182" s="73"/>
    </row>
    <row r="183" spans="3:3" x14ac:dyDescent="0.2">
      <c r="C183" s="73"/>
    </row>
    <row r="184" spans="3:3" x14ac:dyDescent="0.2">
      <c r="C184" s="73"/>
    </row>
    <row r="185" spans="3:3" x14ac:dyDescent="0.2">
      <c r="C185" s="73"/>
    </row>
    <row r="186" spans="3:3" x14ac:dyDescent="0.2">
      <c r="C186" s="73"/>
    </row>
    <row r="187" spans="3:3" x14ac:dyDescent="0.2">
      <c r="C187" s="73"/>
    </row>
    <row r="188" spans="3:3" x14ac:dyDescent="0.2">
      <c r="C188" s="73"/>
    </row>
    <row r="189" spans="3:3" x14ac:dyDescent="0.2">
      <c r="C189" s="73"/>
    </row>
    <row r="190" spans="3:3" x14ac:dyDescent="0.2">
      <c r="C190" s="73"/>
    </row>
    <row r="191" spans="3:3" x14ac:dyDescent="0.2">
      <c r="C191" s="73"/>
    </row>
    <row r="192" spans="3:3" x14ac:dyDescent="0.2">
      <c r="C192" s="73"/>
    </row>
    <row r="193" spans="3:3" x14ac:dyDescent="0.2">
      <c r="C193" s="73"/>
    </row>
    <row r="194" spans="3:3" x14ac:dyDescent="0.2">
      <c r="C194" s="73"/>
    </row>
    <row r="195" spans="3:3" x14ac:dyDescent="0.2">
      <c r="C195" s="73"/>
    </row>
    <row r="196" spans="3:3" x14ac:dyDescent="0.2">
      <c r="C196" s="73"/>
    </row>
    <row r="197" spans="3:3" x14ac:dyDescent="0.2">
      <c r="C197" s="73"/>
    </row>
    <row r="198" spans="3:3" x14ac:dyDescent="0.2">
      <c r="C198" s="73"/>
    </row>
    <row r="199" spans="3:3" x14ac:dyDescent="0.2">
      <c r="C199" s="73"/>
    </row>
    <row r="200" spans="3:3" x14ac:dyDescent="0.2">
      <c r="C200" s="73"/>
    </row>
    <row r="201" spans="3:3" x14ac:dyDescent="0.2">
      <c r="C201" s="73"/>
    </row>
    <row r="202" spans="3:3" x14ac:dyDescent="0.2">
      <c r="C202" s="73"/>
    </row>
    <row r="203" spans="3:3" x14ac:dyDescent="0.2">
      <c r="C203" s="73"/>
    </row>
    <row r="204" spans="3:3" x14ac:dyDescent="0.2">
      <c r="C204" s="73"/>
    </row>
    <row r="205" spans="3:3" x14ac:dyDescent="0.2">
      <c r="C205" s="73"/>
    </row>
    <row r="206" spans="3:3" x14ac:dyDescent="0.2">
      <c r="C206" s="73"/>
    </row>
    <row r="207" spans="3:3" x14ac:dyDescent="0.2">
      <c r="C207" s="73"/>
    </row>
    <row r="208" spans="3:3" x14ac:dyDescent="0.2">
      <c r="C208" s="73"/>
    </row>
    <row r="209" spans="3:3" x14ac:dyDescent="0.2">
      <c r="C209" s="73"/>
    </row>
    <row r="210" spans="3:3" x14ac:dyDescent="0.2">
      <c r="C210" s="73"/>
    </row>
    <row r="211" spans="3:3" x14ac:dyDescent="0.2">
      <c r="C211" s="73"/>
    </row>
    <row r="212" spans="3:3" x14ac:dyDescent="0.2">
      <c r="C212" s="73"/>
    </row>
    <row r="213" spans="3:3" x14ac:dyDescent="0.2">
      <c r="C213" s="73"/>
    </row>
    <row r="214" spans="3:3" x14ac:dyDescent="0.2">
      <c r="C214" s="73"/>
    </row>
    <row r="215" spans="3:3" x14ac:dyDescent="0.2">
      <c r="C215" s="73"/>
    </row>
    <row r="216" spans="3:3" x14ac:dyDescent="0.2">
      <c r="C216" s="73"/>
    </row>
    <row r="217" spans="3:3" x14ac:dyDescent="0.2">
      <c r="C217" s="73"/>
    </row>
    <row r="218" spans="3:3" x14ac:dyDescent="0.2">
      <c r="C218" s="73"/>
    </row>
    <row r="219" spans="3:3" x14ac:dyDescent="0.2">
      <c r="C219" s="73"/>
    </row>
    <row r="220" spans="3:3" x14ac:dyDescent="0.2">
      <c r="C220" s="73"/>
    </row>
    <row r="221" spans="3:3" x14ac:dyDescent="0.2">
      <c r="C221" s="73"/>
    </row>
    <row r="222" spans="3:3" x14ac:dyDescent="0.2">
      <c r="C222" s="73"/>
    </row>
    <row r="223" spans="3:3" x14ac:dyDescent="0.2">
      <c r="C223" s="73"/>
    </row>
    <row r="224" spans="3:3" x14ac:dyDescent="0.2">
      <c r="C224" s="73"/>
    </row>
    <row r="225" spans="3:3" x14ac:dyDescent="0.2">
      <c r="C225" s="73"/>
    </row>
    <row r="226" spans="3:3" x14ac:dyDescent="0.2">
      <c r="C226" s="73"/>
    </row>
    <row r="227" spans="3:3" x14ac:dyDescent="0.2">
      <c r="C227" s="73"/>
    </row>
    <row r="228" spans="3:3" x14ac:dyDescent="0.2">
      <c r="C228" s="73"/>
    </row>
    <row r="229" spans="3:3" x14ac:dyDescent="0.2">
      <c r="C229" s="73"/>
    </row>
    <row r="230" spans="3:3" x14ac:dyDescent="0.2">
      <c r="C230" s="73"/>
    </row>
    <row r="231" spans="3:3" x14ac:dyDescent="0.2">
      <c r="C231" s="73"/>
    </row>
    <row r="232" spans="3:3" x14ac:dyDescent="0.2">
      <c r="C232" s="73"/>
    </row>
    <row r="233" spans="3:3" x14ac:dyDescent="0.2">
      <c r="C233" s="73"/>
    </row>
    <row r="234" spans="3:3" x14ac:dyDescent="0.2">
      <c r="C234" s="73"/>
    </row>
    <row r="235" spans="3:3" x14ac:dyDescent="0.2">
      <c r="C235" s="73"/>
    </row>
    <row r="236" spans="3:3" x14ac:dyDescent="0.2">
      <c r="C236" s="73"/>
    </row>
    <row r="237" spans="3:3" x14ac:dyDescent="0.2">
      <c r="C237" s="73"/>
    </row>
    <row r="238" spans="3:3" x14ac:dyDescent="0.2">
      <c r="C238" s="73"/>
    </row>
    <row r="239" spans="3:3" x14ac:dyDescent="0.2">
      <c r="C239" s="73"/>
    </row>
    <row r="240" spans="3:3" x14ac:dyDescent="0.2">
      <c r="C240" s="73"/>
    </row>
    <row r="241" spans="3:3" x14ac:dyDescent="0.2">
      <c r="C241" s="73"/>
    </row>
    <row r="242" spans="3:3" x14ac:dyDescent="0.2">
      <c r="C242" s="73"/>
    </row>
    <row r="243" spans="3:3" x14ac:dyDescent="0.2">
      <c r="C243" s="73"/>
    </row>
    <row r="244" spans="3:3" x14ac:dyDescent="0.2">
      <c r="C244" s="73"/>
    </row>
    <row r="245" spans="3:3" x14ac:dyDescent="0.2">
      <c r="C245" s="73"/>
    </row>
    <row r="246" spans="3:3" x14ac:dyDescent="0.2">
      <c r="C246" s="73"/>
    </row>
    <row r="247" spans="3:3" x14ac:dyDescent="0.2">
      <c r="C247" s="73"/>
    </row>
    <row r="248" spans="3:3" x14ac:dyDescent="0.2">
      <c r="C248" s="73"/>
    </row>
    <row r="249" spans="3:3" x14ac:dyDescent="0.2">
      <c r="C249" s="73"/>
    </row>
    <row r="250" spans="3:3" x14ac:dyDescent="0.2">
      <c r="C250" s="73"/>
    </row>
    <row r="251" spans="3:3" x14ac:dyDescent="0.2">
      <c r="C251" s="73"/>
    </row>
    <row r="252" spans="3:3" x14ac:dyDescent="0.2">
      <c r="C252" s="73"/>
    </row>
    <row r="253" spans="3:3" x14ac:dyDescent="0.2">
      <c r="C253" s="73"/>
    </row>
    <row r="254" spans="3:3" x14ac:dyDescent="0.2">
      <c r="C254" s="73"/>
    </row>
    <row r="255" spans="3:3" x14ac:dyDescent="0.2">
      <c r="C255" s="73"/>
    </row>
    <row r="256" spans="3:3" x14ac:dyDescent="0.2">
      <c r="C256" s="73"/>
    </row>
    <row r="257" spans="3:3" x14ac:dyDescent="0.2">
      <c r="C257" s="73"/>
    </row>
    <row r="258" spans="3:3" x14ac:dyDescent="0.2">
      <c r="C258" s="73"/>
    </row>
    <row r="259" spans="3:3" x14ac:dyDescent="0.2">
      <c r="C259" s="73"/>
    </row>
    <row r="260" spans="3:3" x14ac:dyDescent="0.2">
      <c r="C260" s="73"/>
    </row>
    <row r="261" spans="3:3" x14ac:dyDescent="0.2">
      <c r="C261" s="73"/>
    </row>
    <row r="262" spans="3:3" x14ac:dyDescent="0.2">
      <c r="C262" s="73"/>
    </row>
    <row r="263" spans="3:3" x14ac:dyDescent="0.2">
      <c r="C263" s="73"/>
    </row>
    <row r="264" spans="3:3" x14ac:dyDescent="0.2">
      <c r="C264" s="73"/>
    </row>
    <row r="265" spans="3:3" x14ac:dyDescent="0.2">
      <c r="C265" s="73"/>
    </row>
    <row r="266" spans="3:3" x14ac:dyDescent="0.2">
      <c r="C266" s="73"/>
    </row>
    <row r="267" spans="3:3" x14ac:dyDescent="0.2">
      <c r="C267" s="73"/>
    </row>
    <row r="268" spans="3:3" x14ac:dyDescent="0.2">
      <c r="C268" s="73"/>
    </row>
    <row r="269" spans="3:3" x14ac:dyDescent="0.2">
      <c r="C269" s="73"/>
    </row>
    <row r="270" spans="3:3" x14ac:dyDescent="0.2">
      <c r="C270" s="73"/>
    </row>
    <row r="271" spans="3:3" x14ac:dyDescent="0.2">
      <c r="C271" s="73"/>
    </row>
    <row r="272" spans="3:3" x14ac:dyDescent="0.2">
      <c r="C272" s="73"/>
    </row>
    <row r="273" spans="3:3" x14ac:dyDescent="0.2">
      <c r="C273" s="73"/>
    </row>
    <row r="274" spans="3:3" x14ac:dyDescent="0.2">
      <c r="C274" s="73"/>
    </row>
    <row r="275" spans="3:3" x14ac:dyDescent="0.2">
      <c r="C275" s="73"/>
    </row>
    <row r="276" spans="3:3" x14ac:dyDescent="0.2">
      <c r="C276" s="73"/>
    </row>
    <row r="277" spans="3:3" x14ac:dyDescent="0.2">
      <c r="C277" s="73"/>
    </row>
    <row r="278" spans="3:3" x14ac:dyDescent="0.2">
      <c r="C278" s="73"/>
    </row>
    <row r="279" spans="3:3" x14ac:dyDescent="0.2">
      <c r="C279" s="73"/>
    </row>
    <row r="280" spans="3:3" x14ac:dyDescent="0.2">
      <c r="C280" s="73"/>
    </row>
    <row r="281" spans="3:3" x14ac:dyDescent="0.2">
      <c r="C281" s="73"/>
    </row>
    <row r="282" spans="3:3" x14ac:dyDescent="0.2">
      <c r="C282" s="73"/>
    </row>
    <row r="283" spans="3:3" x14ac:dyDescent="0.2">
      <c r="C283" s="73"/>
    </row>
    <row r="284" spans="3:3" x14ac:dyDescent="0.2">
      <c r="C284" s="73"/>
    </row>
    <row r="285" spans="3:3" x14ac:dyDescent="0.2">
      <c r="C285" s="73"/>
    </row>
    <row r="286" spans="3:3" x14ac:dyDescent="0.2">
      <c r="C286" s="73"/>
    </row>
    <row r="287" spans="3:3" x14ac:dyDescent="0.2">
      <c r="C287" s="73"/>
    </row>
    <row r="288" spans="3:3" x14ac:dyDescent="0.2">
      <c r="C288" s="73"/>
    </row>
    <row r="289" spans="3:3" x14ac:dyDescent="0.2">
      <c r="C289" s="73"/>
    </row>
    <row r="290" spans="3:3" x14ac:dyDescent="0.2">
      <c r="C290" s="73"/>
    </row>
    <row r="291" spans="3:3" x14ac:dyDescent="0.2">
      <c r="C291" s="73"/>
    </row>
    <row r="292" spans="3:3" x14ac:dyDescent="0.2">
      <c r="C292" s="73"/>
    </row>
    <row r="293" spans="3:3" x14ac:dyDescent="0.2">
      <c r="C293" s="73"/>
    </row>
    <row r="294" spans="3:3" x14ac:dyDescent="0.2">
      <c r="C294" s="73"/>
    </row>
    <row r="295" spans="3:3" x14ac:dyDescent="0.2">
      <c r="C295" s="73"/>
    </row>
    <row r="296" spans="3:3" x14ac:dyDescent="0.2">
      <c r="C296" s="73"/>
    </row>
    <row r="297" spans="3:3" x14ac:dyDescent="0.2">
      <c r="C297" s="73"/>
    </row>
    <row r="298" spans="3:3" x14ac:dyDescent="0.2">
      <c r="C298" s="73"/>
    </row>
    <row r="299" spans="3:3" x14ac:dyDescent="0.2">
      <c r="C299" s="73"/>
    </row>
    <row r="300" spans="3:3" x14ac:dyDescent="0.2">
      <c r="C300" s="73"/>
    </row>
    <row r="301" spans="3:3" x14ac:dyDescent="0.2">
      <c r="C301" s="73"/>
    </row>
    <row r="302" spans="3:3" x14ac:dyDescent="0.2">
      <c r="C302" s="73"/>
    </row>
    <row r="303" spans="3:3" x14ac:dyDescent="0.2">
      <c r="C303" s="73"/>
    </row>
    <row r="304" spans="3:3" x14ac:dyDescent="0.2">
      <c r="C304" s="73"/>
    </row>
    <row r="305" spans="3:3" x14ac:dyDescent="0.2">
      <c r="C305" s="73"/>
    </row>
    <row r="306" spans="3:3" x14ac:dyDescent="0.2">
      <c r="C306" s="73"/>
    </row>
    <row r="307" spans="3:3" x14ac:dyDescent="0.2">
      <c r="C307" s="73"/>
    </row>
    <row r="308" spans="3:3" x14ac:dyDescent="0.2">
      <c r="C308" s="73"/>
    </row>
    <row r="309" spans="3:3" x14ac:dyDescent="0.2">
      <c r="C309" s="73"/>
    </row>
    <row r="310" spans="3:3" x14ac:dyDescent="0.2">
      <c r="C310" s="73"/>
    </row>
    <row r="311" spans="3:3" x14ac:dyDescent="0.2">
      <c r="C311" s="73"/>
    </row>
    <row r="312" spans="3:3" x14ac:dyDescent="0.2">
      <c r="C312" s="73"/>
    </row>
    <row r="313" spans="3:3" x14ac:dyDescent="0.2">
      <c r="C313" s="73"/>
    </row>
    <row r="314" spans="3:3" x14ac:dyDescent="0.2">
      <c r="C314" s="73"/>
    </row>
    <row r="315" spans="3:3" x14ac:dyDescent="0.2">
      <c r="C315" s="73"/>
    </row>
    <row r="316" spans="3:3" x14ac:dyDescent="0.2">
      <c r="C316" s="73"/>
    </row>
    <row r="317" spans="3:3" x14ac:dyDescent="0.2">
      <c r="C317" s="73"/>
    </row>
    <row r="318" spans="3:3" x14ac:dyDescent="0.2">
      <c r="C318" s="73"/>
    </row>
    <row r="319" spans="3:3" x14ac:dyDescent="0.2">
      <c r="C319" s="73"/>
    </row>
    <row r="320" spans="3:3" x14ac:dyDescent="0.2">
      <c r="C320" s="73"/>
    </row>
    <row r="321" spans="3:3" x14ac:dyDescent="0.2">
      <c r="C321" s="73"/>
    </row>
    <row r="322" spans="3:3" x14ac:dyDescent="0.2">
      <c r="C322" s="73"/>
    </row>
    <row r="323" spans="3:3" x14ac:dyDescent="0.2">
      <c r="C323" s="73"/>
    </row>
    <row r="324" spans="3:3" x14ac:dyDescent="0.2">
      <c r="C324" s="73"/>
    </row>
    <row r="325" spans="3:3" x14ac:dyDescent="0.2">
      <c r="C325" s="73"/>
    </row>
    <row r="326" spans="3:3" x14ac:dyDescent="0.2">
      <c r="C326" s="73"/>
    </row>
    <row r="327" spans="3:3" x14ac:dyDescent="0.2">
      <c r="C327" s="73"/>
    </row>
    <row r="328" spans="3:3" x14ac:dyDescent="0.2">
      <c r="C328" s="73"/>
    </row>
    <row r="329" spans="3:3" x14ac:dyDescent="0.2">
      <c r="C329" s="73"/>
    </row>
    <row r="330" spans="3:3" x14ac:dyDescent="0.2">
      <c r="C330" s="73"/>
    </row>
    <row r="331" spans="3:3" x14ac:dyDescent="0.2">
      <c r="C331" s="73"/>
    </row>
    <row r="332" spans="3:3" x14ac:dyDescent="0.2">
      <c r="C332" s="73"/>
    </row>
    <row r="333" spans="3:3" x14ac:dyDescent="0.2">
      <c r="C333" s="73"/>
    </row>
    <row r="334" spans="3:3" x14ac:dyDescent="0.2">
      <c r="C334" s="73"/>
    </row>
    <row r="335" spans="3:3" x14ac:dyDescent="0.2">
      <c r="C335" s="73"/>
    </row>
    <row r="336" spans="3:3" x14ac:dyDescent="0.2">
      <c r="C336" s="73"/>
    </row>
    <row r="337" spans="3:3" x14ac:dyDescent="0.2">
      <c r="C337" s="73"/>
    </row>
    <row r="338" spans="3:3" x14ac:dyDescent="0.2">
      <c r="C338" s="73"/>
    </row>
    <row r="339" spans="3:3" x14ac:dyDescent="0.2">
      <c r="C339" s="73"/>
    </row>
    <row r="340" spans="3:3" x14ac:dyDescent="0.2">
      <c r="C340" s="73"/>
    </row>
    <row r="341" spans="3:3" x14ac:dyDescent="0.2">
      <c r="C341" s="73"/>
    </row>
    <row r="342" spans="3:3" x14ac:dyDescent="0.2">
      <c r="C342" s="73"/>
    </row>
    <row r="343" spans="3:3" x14ac:dyDescent="0.2">
      <c r="C343" s="73"/>
    </row>
    <row r="344" spans="3:3" x14ac:dyDescent="0.2">
      <c r="C344" s="73"/>
    </row>
    <row r="345" spans="3:3" x14ac:dyDescent="0.2">
      <c r="C345" s="73"/>
    </row>
    <row r="346" spans="3:3" x14ac:dyDescent="0.2">
      <c r="C346" s="73"/>
    </row>
    <row r="347" spans="3:3" x14ac:dyDescent="0.2">
      <c r="C347" s="73"/>
    </row>
    <row r="348" spans="3:3" x14ac:dyDescent="0.2">
      <c r="C348" s="73"/>
    </row>
    <row r="349" spans="3:3" x14ac:dyDescent="0.2">
      <c r="C349" s="73"/>
    </row>
    <row r="350" spans="3:3" x14ac:dyDescent="0.2">
      <c r="C350" s="73"/>
    </row>
    <row r="351" spans="3:3" x14ac:dyDescent="0.2">
      <c r="C351" s="73"/>
    </row>
    <row r="352" spans="3:3" x14ac:dyDescent="0.2">
      <c r="C352" s="73"/>
    </row>
    <row r="353" spans="3:3" x14ac:dyDescent="0.2">
      <c r="C353" s="73"/>
    </row>
    <row r="354" spans="3:3" x14ac:dyDescent="0.2">
      <c r="C354" s="73"/>
    </row>
    <row r="355" spans="3:3" x14ac:dyDescent="0.2">
      <c r="C355" s="73"/>
    </row>
    <row r="356" spans="3:3" x14ac:dyDescent="0.2">
      <c r="C356" s="73"/>
    </row>
    <row r="357" spans="3:3" x14ac:dyDescent="0.2">
      <c r="C357" s="73"/>
    </row>
    <row r="358" spans="3:3" x14ac:dyDescent="0.2">
      <c r="C358" s="73"/>
    </row>
    <row r="359" spans="3:3" x14ac:dyDescent="0.2">
      <c r="C359" s="73"/>
    </row>
    <row r="360" spans="3:3" x14ac:dyDescent="0.2">
      <c r="C360" s="73"/>
    </row>
    <row r="361" spans="3:3" x14ac:dyDescent="0.2">
      <c r="C361" s="73"/>
    </row>
    <row r="362" spans="3:3" x14ac:dyDescent="0.2">
      <c r="C362" s="73"/>
    </row>
    <row r="363" spans="3:3" x14ac:dyDescent="0.2">
      <c r="C363" s="73"/>
    </row>
    <row r="364" spans="3:3" x14ac:dyDescent="0.2">
      <c r="C364" s="73"/>
    </row>
    <row r="365" spans="3:3" x14ac:dyDescent="0.2">
      <c r="C365" s="73"/>
    </row>
    <row r="366" spans="3:3" x14ac:dyDescent="0.2">
      <c r="C366" s="73"/>
    </row>
    <row r="367" spans="3:3" x14ac:dyDescent="0.2">
      <c r="C367" s="73"/>
    </row>
    <row r="368" spans="3:3" x14ac:dyDescent="0.2">
      <c r="C368" s="73"/>
    </row>
    <row r="369" spans="3:3" x14ac:dyDescent="0.2">
      <c r="C369" s="73"/>
    </row>
    <row r="370" spans="3:3" x14ac:dyDescent="0.2">
      <c r="C370" s="73"/>
    </row>
    <row r="371" spans="3:3" x14ac:dyDescent="0.2">
      <c r="C371" s="73"/>
    </row>
    <row r="372" spans="3:3" x14ac:dyDescent="0.2">
      <c r="C372" s="73"/>
    </row>
    <row r="373" spans="3:3" x14ac:dyDescent="0.2">
      <c r="C373" s="73"/>
    </row>
    <row r="374" spans="3:3" x14ac:dyDescent="0.2">
      <c r="C374" s="73"/>
    </row>
    <row r="375" spans="3:3" x14ac:dyDescent="0.2">
      <c r="C375" s="73"/>
    </row>
    <row r="376" spans="3:3" x14ac:dyDescent="0.2">
      <c r="C376" s="73"/>
    </row>
    <row r="377" spans="3:3" x14ac:dyDescent="0.2">
      <c r="C377" s="73"/>
    </row>
    <row r="378" spans="3:3" x14ac:dyDescent="0.2">
      <c r="C378" s="73"/>
    </row>
    <row r="379" spans="3:3" x14ac:dyDescent="0.2">
      <c r="C379" s="73"/>
    </row>
    <row r="380" spans="3:3" x14ac:dyDescent="0.2">
      <c r="C380" s="73"/>
    </row>
    <row r="381" spans="3:3" x14ac:dyDescent="0.2">
      <c r="C381" s="73"/>
    </row>
    <row r="382" spans="3:3" x14ac:dyDescent="0.2">
      <c r="C382" s="73"/>
    </row>
    <row r="383" spans="3:3" x14ac:dyDescent="0.2">
      <c r="C383" s="73"/>
    </row>
    <row r="384" spans="3:3" x14ac:dyDescent="0.2">
      <c r="C384" s="73"/>
    </row>
    <row r="385" spans="3:3" x14ac:dyDescent="0.2">
      <c r="C385" s="73"/>
    </row>
    <row r="386" spans="3:3" x14ac:dyDescent="0.2">
      <c r="C386" s="73"/>
    </row>
    <row r="387" spans="3:3" x14ac:dyDescent="0.2">
      <c r="C387" s="73"/>
    </row>
    <row r="388" spans="3:3" x14ac:dyDescent="0.2">
      <c r="C388" s="73"/>
    </row>
    <row r="389" spans="3:3" x14ac:dyDescent="0.2">
      <c r="C389" s="73"/>
    </row>
    <row r="390" spans="3:3" x14ac:dyDescent="0.2">
      <c r="C390" s="73"/>
    </row>
    <row r="391" spans="3:3" x14ac:dyDescent="0.2">
      <c r="C391" s="73"/>
    </row>
    <row r="392" spans="3:3" x14ac:dyDescent="0.2">
      <c r="C392" s="73"/>
    </row>
    <row r="393" spans="3:3" x14ac:dyDescent="0.2">
      <c r="C393" s="73"/>
    </row>
    <row r="394" spans="3:3" x14ac:dyDescent="0.2">
      <c r="C394" s="73"/>
    </row>
    <row r="395" spans="3:3" x14ac:dyDescent="0.2">
      <c r="C395" s="73"/>
    </row>
    <row r="396" spans="3:3" x14ac:dyDescent="0.2">
      <c r="C396" s="73"/>
    </row>
    <row r="397" spans="3:3" x14ac:dyDescent="0.2">
      <c r="C397" s="73"/>
    </row>
    <row r="398" spans="3:3" x14ac:dyDescent="0.2">
      <c r="C398" s="73"/>
    </row>
    <row r="399" spans="3:3" x14ac:dyDescent="0.2">
      <c r="C399" s="73"/>
    </row>
    <row r="400" spans="3:3" x14ac:dyDescent="0.2">
      <c r="C400" s="73"/>
    </row>
    <row r="401" spans="3:3" x14ac:dyDescent="0.2">
      <c r="C401" s="73"/>
    </row>
    <row r="402" spans="3:3" x14ac:dyDescent="0.2">
      <c r="C402" s="73"/>
    </row>
    <row r="403" spans="3:3" x14ac:dyDescent="0.2">
      <c r="C403" s="73"/>
    </row>
    <row r="404" spans="3:3" x14ac:dyDescent="0.2">
      <c r="C404" s="73"/>
    </row>
    <row r="405" spans="3:3" x14ac:dyDescent="0.2">
      <c r="C405" s="73"/>
    </row>
    <row r="406" spans="3:3" x14ac:dyDescent="0.2">
      <c r="C406" s="73"/>
    </row>
    <row r="407" spans="3:3" x14ac:dyDescent="0.2">
      <c r="C407" s="73"/>
    </row>
    <row r="408" spans="3:3" x14ac:dyDescent="0.2">
      <c r="C408" s="73"/>
    </row>
    <row r="409" spans="3:3" x14ac:dyDescent="0.2">
      <c r="C409" s="73"/>
    </row>
    <row r="410" spans="3:3" x14ac:dyDescent="0.2">
      <c r="C410" s="73"/>
    </row>
    <row r="411" spans="3:3" x14ac:dyDescent="0.2">
      <c r="C411" s="73"/>
    </row>
    <row r="412" spans="3:3" x14ac:dyDescent="0.2">
      <c r="C412" s="73"/>
    </row>
    <row r="413" spans="3:3" x14ac:dyDescent="0.2">
      <c r="C413" s="73"/>
    </row>
    <row r="414" spans="3:3" x14ac:dyDescent="0.2">
      <c r="C414" s="73"/>
    </row>
    <row r="415" spans="3:3" x14ac:dyDescent="0.2">
      <c r="C415" s="73"/>
    </row>
    <row r="416" spans="3:3" x14ac:dyDescent="0.2">
      <c r="C416" s="73"/>
    </row>
    <row r="417" spans="3:3" x14ac:dyDescent="0.2">
      <c r="C417" s="73"/>
    </row>
    <row r="418" spans="3:3" x14ac:dyDescent="0.2">
      <c r="C418" s="73"/>
    </row>
    <row r="419" spans="3:3" x14ac:dyDescent="0.2">
      <c r="C419" s="73"/>
    </row>
    <row r="420" spans="3:3" x14ac:dyDescent="0.2">
      <c r="C420" s="73"/>
    </row>
    <row r="421" spans="3:3" x14ac:dyDescent="0.2">
      <c r="C421" s="73"/>
    </row>
    <row r="422" spans="3:3" x14ac:dyDescent="0.2">
      <c r="C422" s="73"/>
    </row>
    <row r="423" spans="3:3" x14ac:dyDescent="0.2">
      <c r="C423" s="73"/>
    </row>
    <row r="424" spans="3:3" x14ac:dyDescent="0.2">
      <c r="C424" s="73"/>
    </row>
    <row r="425" spans="3:3" x14ac:dyDescent="0.2">
      <c r="C425" s="73"/>
    </row>
    <row r="426" spans="3:3" x14ac:dyDescent="0.2">
      <c r="C426" s="73"/>
    </row>
    <row r="427" spans="3:3" x14ac:dyDescent="0.2">
      <c r="C427" s="73"/>
    </row>
    <row r="428" spans="3:3" x14ac:dyDescent="0.2">
      <c r="C428" s="73"/>
    </row>
    <row r="429" spans="3:3" x14ac:dyDescent="0.2">
      <c r="C429" s="73"/>
    </row>
    <row r="430" spans="3:3" x14ac:dyDescent="0.2">
      <c r="C430" s="73"/>
    </row>
    <row r="431" spans="3:3" x14ac:dyDescent="0.2">
      <c r="C431" s="73"/>
    </row>
    <row r="432" spans="3:3" x14ac:dyDescent="0.2">
      <c r="C432" s="73"/>
    </row>
    <row r="433" spans="3:3" x14ac:dyDescent="0.2">
      <c r="C433" s="73"/>
    </row>
    <row r="434" spans="3:3" x14ac:dyDescent="0.2">
      <c r="C434" s="73"/>
    </row>
    <row r="435" spans="3:3" x14ac:dyDescent="0.2">
      <c r="C435" s="73"/>
    </row>
    <row r="436" spans="3:3" x14ac:dyDescent="0.2">
      <c r="C436" s="73"/>
    </row>
    <row r="437" spans="3:3" x14ac:dyDescent="0.2">
      <c r="C437" s="73"/>
    </row>
    <row r="438" spans="3:3" x14ac:dyDescent="0.2">
      <c r="C438" s="73"/>
    </row>
    <row r="439" spans="3:3" x14ac:dyDescent="0.2">
      <c r="C439" s="73"/>
    </row>
    <row r="440" spans="3:3" x14ac:dyDescent="0.2">
      <c r="C440" s="73"/>
    </row>
    <row r="441" spans="3:3" x14ac:dyDescent="0.2">
      <c r="C441" s="73"/>
    </row>
    <row r="442" spans="3:3" x14ac:dyDescent="0.2">
      <c r="C442" s="73"/>
    </row>
    <row r="443" spans="3:3" x14ac:dyDescent="0.2">
      <c r="C443" s="73"/>
    </row>
    <row r="444" spans="3:3" x14ac:dyDescent="0.2">
      <c r="C444" s="73"/>
    </row>
    <row r="445" spans="3:3" x14ac:dyDescent="0.2">
      <c r="C445" s="73"/>
    </row>
    <row r="446" spans="3:3" x14ac:dyDescent="0.2">
      <c r="C446" s="73"/>
    </row>
    <row r="447" spans="3:3" x14ac:dyDescent="0.2">
      <c r="C447" s="73"/>
    </row>
    <row r="448" spans="3:3" x14ac:dyDescent="0.2">
      <c r="C448" s="73"/>
    </row>
    <row r="449" spans="3:3" x14ac:dyDescent="0.2">
      <c r="C449" s="73"/>
    </row>
    <row r="450" spans="3:3" x14ac:dyDescent="0.2">
      <c r="C450" s="73"/>
    </row>
    <row r="451" spans="3:3" x14ac:dyDescent="0.2">
      <c r="C451" s="73"/>
    </row>
    <row r="452" spans="3:3" x14ac:dyDescent="0.2">
      <c r="C452" s="73"/>
    </row>
    <row r="453" spans="3:3" x14ac:dyDescent="0.2">
      <c r="C453" s="73"/>
    </row>
    <row r="454" spans="3:3" x14ac:dyDescent="0.2">
      <c r="C454" s="73"/>
    </row>
    <row r="455" spans="3:3" x14ac:dyDescent="0.2">
      <c r="C455" s="73"/>
    </row>
    <row r="456" spans="3:3" x14ac:dyDescent="0.2">
      <c r="C456" s="73"/>
    </row>
    <row r="457" spans="3:3" x14ac:dyDescent="0.2">
      <c r="C457" s="73"/>
    </row>
    <row r="458" spans="3:3" x14ac:dyDescent="0.2">
      <c r="C458" s="73"/>
    </row>
    <row r="459" spans="3:3" x14ac:dyDescent="0.2">
      <c r="C459" s="73"/>
    </row>
    <row r="460" spans="3:3" x14ac:dyDescent="0.2">
      <c r="C460" s="73"/>
    </row>
    <row r="461" spans="3:3" x14ac:dyDescent="0.2">
      <c r="C461" s="73"/>
    </row>
    <row r="462" spans="3:3" x14ac:dyDescent="0.2">
      <c r="C462" s="73"/>
    </row>
    <row r="463" spans="3:3" x14ac:dyDescent="0.2">
      <c r="C463" s="73"/>
    </row>
    <row r="464" spans="3:3" x14ac:dyDescent="0.2">
      <c r="C464" s="73"/>
    </row>
    <row r="465" spans="3:3" x14ac:dyDescent="0.2">
      <c r="C465" s="73"/>
    </row>
    <row r="466" spans="3:3" x14ac:dyDescent="0.2">
      <c r="C466" s="73"/>
    </row>
    <row r="467" spans="3:3" x14ac:dyDescent="0.2">
      <c r="C467" s="73"/>
    </row>
    <row r="468" spans="3:3" x14ac:dyDescent="0.2">
      <c r="C468" s="73"/>
    </row>
    <row r="469" spans="3:3" x14ac:dyDescent="0.2">
      <c r="C469" s="73"/>
    </row>
    <row r="470" spans="3:3" x14ac:dyDescent="0.2">
      <c r="C470" s="73"/>
    </row>
    <row r="471" spans="3:3" x14ac:dyDescent="0.2">
      <c r="C471" s="73"/>
    </row>
    <row r="472" spans="3:3" x14ac:dyDescent="0.2">
      <c r="C472" s="73"/>
    </row>
    <row r="473" spans="3:3" x14ac:dyDescent="0.2">
      <c r="C473" s="73"/>
    </row>
    <row r="474" spans="3:3" x14ac:dyDescent="0.2">
      <c r="C474" s="73"/>
    </row>
    <row r="475" spans="3:3" x14ac:dyDescent="0.2">
      <c r="C475" s="73"/>
    </row>
    <row r="476" spans="3:3" x14ac:dyDescent="0.2">
      <c r="C476" s="73"/>
    </row>
    <row r="477" spans="3:3" x14ac:dyDescent="0.2">
      <c r="C477" s="73"/>
    </row>
    <row r="478" spans="3:3" x14ac:dyDescent="0.2">
      <c r="C478" s="73"/>
    </row>
    <row r="479" spans="3:3" x14ac:dyDescent="0.2">
      <c r="C479" s="73"/>
    </row>
    <row r="480" spans="3:3" x14ac:dyDescent="0.2">
      <c r="C480" s="73"/>
    </row>
    <row r="481" spans="3:3" x14ac:dyDescent="0.2">
      <c r="C481" s="73"/>
    </row>
    <row r="482" spans="3:3" x14ac:dyDescent="0.2">
      <c r="C482" s="73"/>
    </row>
    <row r="483" spans="3:3" x14ac:dyDescent="0.2">
      <c r="C483" s="73"/>
    </row>
    <row r="484" spans="3:3" x14ac:dyDescent="0.2">
      <c r="C484" s="73"/>
    </row>
    <row r="485" spans="3:3" x14ac:dyDescent="0.2">
      <c r="C485" s="73"/>
    </row>
    <row r="486" spans="3:3" x14ac:dyDescent="0.2">
      <c r="C486" s="73"/>
    </row>
    <row r="487" spans="3:3" x14ac:dyDescent="0.2">
      <c r="C487" s="73"/>
    </row>
    <row r="488" spans="3:3" x14ac:dyDescent="0.2">
      <c r="C488" s="73"/>
    </row>
    <row r="489" spans="3:3" x14ac:dyDescent="0.2">
      <c r="C489" s="73"/>
    </row>
    <row r="490" spans="3:3" x14ac:dyDescent="0.2">
      <c r="C490" s="73"/>
    </row>
    <row r="491" spans="3:3" x14ac:dyDescent="0.2">
      <c r="C491" s="73"/>
    </row>
    <row r="492" spans="3:3" x14ac:dyDescent="0.2">
      <c r="C492" s="73"/>
    </row>
    <row r="493" spans="3:3" x14ac:dyDescent="0.2">
      <c r="C493" s="73"/>
    </row>
    <row r="494" spans="3:3" x14ac:dyDescent="0.2">
      <c r="C494" s="73"/>
    </row>
    <row r="495" spans="3:3" x14ac:dyDescent="0.2">
      <c r="C495" s="73"/>
    </row>
    <row r="496" spans="3:3" x14ac:dyDescent="0.2">
      <c r="C496" s="73"/>
    </row>
    <row r="497" spans="3:3" x14ac:dyDescent="0.2">
      <c r="C497" s="73"/>
    </row>
    <row r="498" spans="3:3" x14ac:dyDescent="0.2">
      <c r="C498" s="73"/>
    </row>
    <row r="499" spans="3:3" x14ac:dyDescent="0.2">
      <c r="C499" s="73"/>
    </row>
    <row r="500" spans="3:3" x14ac:dyDescent="0.2">
      <c r="C500" s="73"/>
    </row>
    <row r="501" spans="3:3" x14ac:dyDescent="0.2">
      <c r="C501" s="73"/>
    </row>
    <row r="502" spans="3:3" x14ac:dyDescent="0.2">
      <c r="C502" s="73"/>
    </row>
    <row r="503" spans="3:3" x14ac:dyDescent="0.2">
      <c r="C503" s="73"/>
    </row>
    <row r="504" spans="3:3" x14ac:dyDescent="0.2">
      <c r="C504" s="73"/>
    </row>
    <row r="505" spans="3:3" x14ac:dyDescent="0.2">
      <c r="C505" s="73"/>
    </row>
    <row r="506" spans="3:3" x14ac:dyDescent="0.2">
      <c r="C506" s="73"/>
    </row>
    <row r="507" spans="3:3" x14ac:dyDescent="0.2">
      <c r="C507" s="73"/>
    </row>
    <row r="508" spans="3:3" x14ac:dyDescent="0.2">
      <c r="C508" s="73"/>
    </row>
    <row r="509" spans="3:3" x14ac:dyDescent="0.2">
      <c r="C509" s="73"/>
    </row>
    <row r="510" spans="3:3" x14ac:dyDescent="0.2">
      <c r="C510" s="73"/>
    </row>
    <row r="511" spans="3:3" x14ac:dyDescent="0.2">
      <c r="C511" s="73"/>
    </row>
    <row r="512" spans="3:3" x14ac:dyDescent="0.2">
      <c r="C512" s="73"/>
    </row>
    <row r="513" spans="3:3" x14ac:dyDescent="0.2">
      <c r="C513" s="73"/>
    </row>
    <row r="514" spans="3:3" x14ac:dyDescent="0.2">
      <c r="C514" s="73"/>
    </row>
    <row r="515" spans="3:3" x14ac:dyDescent="0.2">
      <c r="C515" s="73"/>
    </row>
    <row r="516" spans="3:3" x14ac:dyDescent="0.2">
      <c r="C516" s="73"/>
    </row>
    <row r="517" spans="3:3" x14ac:dyDescent="0.2">
      <c r="C517" s="73"/>
    </row>
    <row r="518" spans="3:3" x14ac:dyDescent="0.2">
      <c r="C518" s="73"/>
    </row>
    <row r="519" spans="3:3" x14ac:dyDescent="0.2">
      <c r="C519" s="73"/>
    </row>
    <row r="520" spans="3:3" x14ac:dyDescent="0.2">
      <c r="C520" s="73"/>
    </row>
    <row r="521" spans="3:3" x14ac:dyDescent="0.2">
      <c r="C521" s="73"/>
    </row>
    <row r="522" spans="3:3" x14ac:dyDescent="0.2">
      <c r="C522" s="73"/>
    </row>
    <row r="523" spans="3:3" x14ac:dyDescent="0.2">
      <c r="C523" s="73"/>
    </row>
    <row r="524" spans="3:3" x14ac:dyDescent="0.2">
      <c r="C524" s="73"/>
    </row>
    <row r="525" spans="3:3" x14ac:dyDescent="0.2">
      <c r="C525" s="73"/>
    </row>
    <row r="526" spans="3:3" x14ac:dyDescent="0.2">
      <c r="C526" s="73"/>
    </row>
    <row r="527" spans="3:3" x14ac:dyDescent="0.2">
      <c r="C527" s="73"/>
    </row>
    <row r="528" spans="3:3" x14ac:dyDescent="0.2">
      <c r="C528" s="73"/>
    </row>
    <row r="529" spans="3:3" x14ac:dyDescent="0.2">
      <c r="C529" s="73"/>
    </row>
    <row r="530" spans="3:3" x14ac:dyDescent="0.2">
      <c r="C530" s="73"/>
    </row>
    <row r="531" spans="3:3" x14ac:dyDescent="0.2">
      <c r="C531" s="73"/>
    </row>
    <row r="532" spans="3:3" x14ac:dyDescent="0.2">
      <c r="C532" s="73"/>
    </row>
    <row r="533" spans="3:3" x14ac:dyDescent="0.2">
      <c r="C533" s="73"/>
    </row>
    <row r="534" spans="3:3" x14ac:dyDescent="0.2">
      <c r="C534" s="73"/>
    </row>
    <row r="535" spans="3:3" x14ac:dyDescent="0.2">
      <c r="C535" s="73"/>
    </row>
    <row r="536" spans="3:3" x14ac:dyDescent="0.2">
      <c r="C536" s="73"/>
    </row>
    <row r="537" spans="3:3" x14ac:dyDescent="0.2">
      <c r="C537" s="73"/>
    </row>
    <row r="538" spans="3:3" x14ac:dyDescent="0.2">
      <c r="C538" s="73"/>
    </row>
    <row r="539" spans="3:3" x14ac:dyDescent="0.2">
      <c r="C539" s="73"/>
    </row>
    <row r="540" spans="3:3" x14ac:dyDescent="0.2">
      <c r="C540" s="73"/>
    </row>
    <row r="541" spans="3:3" x14ac:dyDescent="0.2">
      <c r="C541" s="73"/>
    </row>
    <row r="542" spans="3:3" x14ac:dyDescent="0.2">
      <c r="C542" s="73"/>
    </row>
    <row r="543" spans="3:3" x14ac:dyDescent="0.2">
      <c r="C543" s="73"/>
    </row>
    <row r="544" spans="3:3" x14ac:dyDescent="0.2">
      <c r="C544" s="73"/>
    </row>
    <row r="545" spans="3:3" x14ac:dyDescent="0.2">
      <c r="C545" s="73"/>
    </row>
    <row r="546" spans="3:3" x14ac:dyDescent="0.2">
      <c r="C546" s="73"/>
    </row>
    <row r="547" spans="3:3" x14ac:dyDescent="0.2">
      <c r="C547" s="73"/>
    </row>
    <row r="548" spans="3:3" x14ac:dyDescent="0.2">
      <c r="C548" s="73"/>
    </row>
    <row r="549" spans="3:3" x14ac:dyDescent="0.2">
      <c r="C549" s="73"/>
    </row>
    <row r="550" spans="3:3" x14ac:dyDescent="0.2">
      <c r="C550" s="73"/>
    </row>
    <row r="551" spans="3:3" x14ac:dyDescent="0.2">
      <c r="C551" s="73"/>
    </row>
    <row r="552" spans="3:3" x14ac:dyDescent="0.2">
      <c r="C552" s="73"/>
    </row>
    <row r="553" spans="3:3" x14ac:dyDescent="0.2">
      <c r="C553" s="73"/>
    </row>
    <row r="554" spans="3:3" x14ac:dyDescent="0.2">
      <c r="C554" s="73"/>
    </row>
    <row r="555" spans="3:3" x14ac:dyDescent="0.2">
      <c r="C555" s="73"/>
    </row>
    <row r="556" spans="3:3" x14ac:dyDescent="0.2">
      <c r="C556" s="73"/>
    </row>
    <row r="557" spans="3:3" x14ac:dyDescent="0.2">
      <c r="C557" s="73"/>
    </row>
    <row r="558" spans="3:3" x14ac:dyDescent="0.2">
      <c r="C558" s="73"/>
    </row>
    <row r="559" spans="3:3" x14ac:dyDescent="0.2">
      <c r="C559" s="73"/>
    </row>
    <row r="560" spans="3:3" x14ac:dyDescent="0.2">
      <c r="C560" s="73"/>
    </row>
    <row r="561" spans="3:3" x14ac:dyDescent="0.2">
      <c r="C561" s="73"/>
    </row>
    <row r="562" spans="3:3" x14ac:dyDescent="0.2">
      <c r="C562" s="73"/>
    </row>
    <row r="563" spans="3:3" x14ac:dyDescent="0.2">
      <c r="C563" s="73"/>
    </row>
    <row r="564" spans="3:3" x14ac:dyDescent="0.2">
      <c r="C564" s="73"/>
    </row>
    <row r="565" spans="3:3" x14ac:dyDescent="0.2">
      <c r="C565" s="73"/>
    </row>
    <row r="566" spans="3:3" x14ac:dyDescent="0.2">
      <c r="C566" s="73"/>
    </row>
    <row r="567" spans="3:3" x14ac:dyDescent="0.2">
      <c r="C567" s="73"/>
    </row>
    <row r="568" spans="3:3" x14ac:dyDescent="0.2">
      <c r="C568" s="73"/>
    </row>
    <row r="569" spans="3:3" x14ac:dyDescent="0.2">
      <c r="C569" s="73"/>
    </row>
    <row r="570" spans="3:3" x14ac:dyDescent="0.2">
      <c r="C570" s="73"/>
    </row>
    <row r="571" spans="3:3" x14ac:dyDescent="0.2">
      <c r="C571" s="73"/>
    </row>
    <row r="572" spans="3:3" x14ac:dyDescent="0.2">
      <c r="C572" s="73"/>
    </row>
    <row r="573" spans="3:3" x14ac:dyDescent="0.2">
      <c r="C573" s="73"/>
    </row>
    <row r="574" spans="3:3" x14ac:dyDescent="0.2">
      <c r="C574" s="73"/>
    </row>
    <row r="575" spans="3:3" x14ac:dyDescent="0.2">
      <c r="C575" s="73"/>
    </row>
    <row r="576" spans="3:3" x14ac:dyDescent="0.2">
      <c r="C576" s="73"/>
    </row>
    <row r="577" spans="3:3" x14ac:dyDescent="0.2">
      <c r="C577" s="73"/>
    </row>
    <row r="578" spans="3:3" x14ac:dyDescent="0.2">
      <c r="C578" s="73"/>
    </row>
    <row r="579" spans="3:3" x14ac:dyDescent="0.2">
      <c r="C579" s="73"/>
    </row>
    <row r="580" spans="3:3" x14ac:dyDescent="0.2">
      <c r="C580" s="73"/>
    </row>
    <row r="581" spans="3:3" x14ac:dyDescent="0.2">
      <c r="C581" s="73"/>
    </row>
    <row r="582" spans="3:3" x14ac:dyDescent="0.2">
      <c r="C582" s="73"/>
    </row>
    <row r="583" spans="3:3" x14ac:dyDescent="0.2">
      <c r="C583" s="73"/>
    </row>
    <row r="584" spans="3:3" x14ac:dyDescent="0.2">
      <c r="C584" s="73"/>
    </row>
    <row r="585" spans="3:3" x14ac:dyDescent="0.2">
      <c r="C585" s="73"/>
    </row>
    <row r="586" spans="3:3" x14ac:dyDescent="0.2">
      <c r="C586" s="73"/>
    </row>
    <row r="587" spans="3:3" x14ac:dyDescent="0.2">
      <c r="C587" s="73"/>
    </row>
    <row r="588" spans="3:3" x14ac:dyDescent="0.2">
      <c r="C588" s="73"/>
    </row>
    <row r="589" spans="3:3" x14ac:dyDescent="0.2">
      <c r="C589" s="73"/>
    </row>
    <row r="590" spans="3:3" x14ac:dyDescent="0.2">
      <c r="C590" s="73"/>
    </row>
    <row r="591" spans="3:3" x14ac:dyDescent="0.2">
      <c r="C591" s="73"/>
    </row>
    <row r="592" spans="3:3" x14ac:dyDescent="0.2">
      <c r="C592" s="73"/>
    </row>
    <row r="593" spans="3:3" x14ac:dyDescent="0.2">
      <c r="C593" s="73"/>
    </row>
    <row r="594" spans="3:3" x14ac:dyDescent="0.2">
      <c r="C594" s="73"/>
    </row>
    <row r="595" spans="3:3" x14ac:dyDescent="0.2">
      <c r="C595" s="73"/>
    </row>
    <row r="596" spans="3:3" x14ac:dyDescent="0.2">
      <c r="C596" s="73"/>
    </row>
    <row r="597" spans="3:3" x14ac:dyDescent="0.2">
      <c r="C597" s="73"/>
    </row>
    <row r="598" spans="3:3" x14ac:dyDescent="0.2">
      <c r="C598" s="73"/>
    </row>
    <row r="599" spans="3:3" x14ac:dyDescent="0.2">
      <c r="C599" s="73"/>
    </row>
    <row r="600" spans="3:3" x14ac:dyDescent="0.2">
      <c r="C600" s="73"/>
    </row>
    <row r="601" spans="3:3" x14ac:dyDescent="0.2">
      <c r="C601" s="73"/>
    </row>
    <row r="602" spans="3:3" x14ac:dyDescent="0.2">
      <c r="C602" s="73"/>
    </row>
    <row r="603" spans="3:3" x14ac:dyDescent="0.2">
      <c r="C603" s="73"/>
    </row>
    <row r="604" spans="3:3" x14ac:dyDescent="0.2">
      <c r="C604" s="73"/>
    </row>
    <row r="605" spans="3:3" x14ac:dyDescent="0.2">
      <c r="C605" s="73"/>
    </row>
    <row r="606" spans="3:3" x14ac:dyDescent="0.2">
      <c r="C606" s="73"/>
    </row>
    <row r="607" spans="3:3" x14ac:dyDescent="0.2">
      <c r="C607" s="73"/>
    </row>
    <row r="608" spans="3:3" x14ac:dyDescent="0.2">
      <c r="C608" s="73"/>
    </row>
    <row r="609" spans="3:3" x14ac:dyDescent="0.2">
      <c r="C609" s="73"/>
    </row>
    <row r="610" spans="3:3" x14ac:dyDescent="0.2">
      <c r="C610" s="73"/>
    </row>
    <row r="611" spans="3:3" x14ac:dyDescent="0.2">
      <c r="C611" s="73"/>
    </row>
    <row r="612" spans="3:3" x14ac:dyDescent="0.2">
      <c r="C612" s="73"/>
    </row>
    <row r="613" spans="3:3" x14ac:dyDescent="0.2">
      <c r="C613" s="73"/>
    </row>
    <row r="614" spans="3:3" x14ac:dyDescent="0.2">
      <c r="C614" s="73"/>
    </row>
    <row r="615" spans="3:3" x14ac:dyDescent="0.2">
      <c r="C615" s="73"/>
    </row>
    <row r="616" spans="3:3" x14ac:dyDescent="0.2">
      <c r="C616" s="73"/>
    </row>
    <row r="617" spans="3:3" x14ac:dyDescent="0.2">
      <c r="C617" s="73"/>
    </row>
    <row r="618" spans="3:3" x14ac:dyDescent="0.2">
      <c r="C618" s="73"/>
    </row>
    <row r="619" spans="3:3" x14ac:dyDescent="0.2">
      <c r="C619" s="73"/>
    </row>
    <row r="620" spans="3:3" x14ac:dyDescent="0.2">
      <c r="C620" s="73"/>
    </row>
    <row r="621" spans="3:3" x14ac:dyDescent="0.2">
      <c r="C621" s="73"/>
    </row>
    <row r="622" spans="3:3" x14ac:dyDescent="0.2">
      <c r="C622" s="73"/>
    </row>
    <row r="623" spans="3:3" x14ac:dyDescent="0.2">
      <c r="C623" s="73"/>
    </row>
    <row r="624" spans="3:3" x14ac:dyDescent="0.2">
      <c r="C624" s="73"/>
    </row>
    <row r="625" spans="3:3" x14ac:dyDescent="0.2">
      <c r="C625" s="73"/>
    </row>
    <row r="626" spans="3:3" x14ac:dyDescent="0.2">
      <c r="C626" s="73"/>
    </row>
    <row r="627" spans="3:3" x14ac:dyDescent="0.2">
      <c r="C627" s="73"/>
    </row>
    <row r="628" spans="3:3" x14ac:dyDescent="0.2">
      <c r="C628" s="73"/>
    </row>
    <row r="629" spans="3:3" x14ac:dyDescent="0.2">
      <c r="C629" s="73"/>
    </row>
    <row r="630" spans="3:3" x14ac:dyDescent="0.2">
      <c r="C630" s="73"/>
    </row>
    <row r="631" spans="3:3" x14ac:dyDescent="0.2">
      <c r="C631" s="73"/>
    </row>
    <row r="632" spans="3:3" x14ac:dyDescent="0.2">
      <c r="C632" s="73"/>
    </row>
    <row r="633" spans="3:3" x14ac:dyDescent="0.2">
      <c r="C633" s="73"/>
    </row>
    <row r="634" spans="3:3" x14ac:dyDescent="0.2">
      <c r="C634" s="73"/>
    </row>
    <row r="635" spans="3:3" x14ac:dyDescent="0.2">
      <c r="C635" s="73"/>
    </row>
    <row r="636" spans="3:3" x14ac:dyDescent="0.2">
      <c r="C636" s="73"/>
    </row>
    <row r="637" spans="3:3" x14ac:dyDescent="0.2">
      <c r="C637" s="73"/>
    </row>
    <row r="638" spans="3:3" x14ac:dyDescent="0.2">
      <c r="C638" s="73"/>
    </row>
    <row r="639" spans="3:3" x14ac:dyDescent="0.2">
      <c r="C639" s="73"/>
    </row>
    <row r="640" spans="3:3" x14ac:dyDescent="0.2">
      <c r="C640" s="73"/>
    </row>
    <row r="641" spans="3:3" x14ac:dyDescent="0.2">
      <c r="C641" s="73"/>
    </row>
    <row r="642" spans="3:3" x14ac:dyDescent="0.2">
      <c r="C642" s="73"/>
    </row>
    <row r="643" spans="3:3" x14ac:dyDescent="0.2">
      <c r="C643" s="73"/>
    </row>
    <row r="644" spans="3:3" x14ac:dyDescent="0.2">
      <c r="C644" s="73"/>
    </row>
    <row r="645" spans="3:3" x14ac:dyDescent="0.2">
      <c r="C645" s="73"/>
    </row>
    <row r="646" spans="3:3" x14ac:dyDescent="0.2">
      <c r="C646" s="73"/>
    </row>
    <row r="647" spans="3:3" x14ac:dyDescent="0.2">
      <c r="C647" s="73"/>
    </row>
    <row r="648" spans="3:3" x14ac:dyDescent="0.2">
      <c r="C648" s="73"/>
    </row>
    <row r="649" spans="3:3" x14ac:dyDescent="0.2">
      <c r="C649" s="73"/>
    </row>
    <row r="650" spans="3:3" x14ac:dyDescent="0.2">
      <c r="C650" s="73"/>
    </row>
    <row r="651" spans="3:3" x14ac:dyDescent="0.2">
      <c r="C651" s="73"/>
    </row>
    <row r="652" spans="3:3" x14ac:dyDescent="0.2">
      <c r="C652" s="73"/>
    </row>
    <row r="653" spans="3:3" x14ac:dyDescent="0.2">
      <c r="C653" s="73"/>
    </row>
    <row r="654" spans="3:3" x14ac:dyDescent="0.2">
      <c r="C654" s="73"/>
    </row>
    <row r="655" spans="3:3" x14ac:dyDescent="0.2">
      <c r="C655" s="73"/>
    </row>
    <row r="656" spans="3:3" x14ac:dyDescent="0.2">
      <c r="C656" s="73"/>
    </row>
    <row r="657" spans="3:3" x14ac:dyDescent="0.2">
      <c r="C657" s="73"/>
    </row>
    <row r="658" spans="3:3" x14ac:dyDescent="0.2">
      <c r="C658" s="73"/>
    </row>
    <row r="659" spans="3:3" x14ac:dyDescent="0.2">
      <c r="C659" s="73"/>
    </row>
    <row r="660" spans="3:3" x14ac:dyDescent="0.2">
      <c r="C660" s="73"/>
    </row>
    <row r="661" spans="3:3" x14ac:dyDescent="0.2">
      <c r="C661" s="73"/>
    </row>
    <row r="662" spans="3:3" x14ac:dyDescent="0.2">
      <c r="C662" s="73"/>
    </row>
    <row r="663" spans="3:3" x14ac:dyDescent="0.2">
      <c r="C663" s="73"/>
    </row>
    <row r="664" spans="3:3" x14ac:dyDescent="0.2">
      <c r="C664" s="73"/>
    </row>
    <row r="665" spans="3:3" x14ac:dyDescent="0.2">
      <c r="C665" s="73"/>
    </row>
    <row r="666" spans="3:3" x14ac:dyDescent="0.2">
      <c r="C666" s="73"/>
    </row>
    <row r="667" spans="3:3" x14ac:dyDescent="0.2">
      <c r="C667" s="73"/>
    </row>
    <row r="668" spans="3:3" x14ac:dyDescent="0.2">
      <c r="C668" s="73"/>
    </row>
    <row r="669" spans="3:3" x14ac:dyDescent="0.2">
      <c r="C669" s="73"/>
    </row>
    <row r="670" spans="3:3" x14ac:dyDescent="0.2">
      <c r="C670" s="73"/>
    </row>
    <row r="671" spans="3:3" x14ac:dyDescent="0.2">
      <c r="C671" s="73"/>
    </row>
    <row r="672" spans="3:3" x14ac:dyDescent="0.2">
      <c r="C672" s="73"/>
    </row>
    <row r="673" spans="3:3" x14ac:dyDescent="0.2">
      <c r="C673" s="73"/>
    </row>
    <row r="674" spans="3:3" x14ac:dyDescent="0.2">
      <c r="C674" s="73"/>
    </row>
    <row r="675" spans="3:3" x14ac:dyDescent="0.2">
      <c r="C675" s="73"/>
    </row>
    <row r="676" spans="3:3" x14ac:dyDescent="0.2">
      <c r="C676" s="73"/>
    </row>
    <row r="677" spans="3:3" x14ac:dyDescent="0.2">
      <c r="C677" s="73"/>
    </row>
    <row r="678" spans="3:3" x14ac:dyDescent="0.2">
      <c r="C678" s="73"/>
    </row>
    <row r="679" spans="3:3" x14ac:dyDescent="0.2">
      <c r="C679" s="73"/>
    </row>
    <row r="680" spans="3:3" x14ac:dyDescent="0.2">
      <c r="C680" s="73"/>
    </row>
    <row r="681" spans="3:3" x14ac:dyDescent="0.2">
      <c r="C681" s="73"/>
    </row>
    <row r="682" spans="3:3" x14ac:dyDescent="0.2">
      <c r="C682" s="73"/>
    </row>
    <row r="683" spans="3:3" x14ac:dyDescent="0.2">
      <c r="C683" s="73"/>
    </row>
    <row r="684" spans="3:3" x14ac:dyDescent="0.2">
      <c r="C684" s="73"/>
    </row>
    <row r="685" spans="3:3" x14ac:dyDescent="0.2">
      <c r="C685" s="73"/>
    </row>
    <row r="686" spans="3:3" x14ac:dyDescent="0.2">
      <c r="C686" s="73"/>
    </row>
    <row r="687" spans="3:3" x14ac:dyDescent="0.2">
      <c r="C687" s="73"/>
    </row>
    <row r="688" spans="3:3" x14ac:dyDescent="0.2">
      <c r="C688" s="73"/>
    </row>
    <row r="689" spans="3:3" x14ac:dyDescent="0.2">
      <c r="C689" s="73"/>
    </row>
    <row r="690" spans="3:3" x14ac:dyDescent="0.2">
      <c r="C690" s="73"/>
    </row>
    <row r="691" spans="3:3" x14ac:dyDescent="0.2">
      <c r="C691" s="73"/>
    </row>
    <row r="692" spans="3:3" x14ac:dyDescent="0.2">
      <c r="C692" s="73"/>
    </row>
    <row r="693" spans="3:3" x14ac:dyDescent="0.2">
      <c r="C693" s="73"/>
    </row>
    <row r="694" spans="3:3" x14ac:dyDescent="0.2">
      <c r="C694" s="73"/>
    </row>
    <row r="695" spans="3:3" x14ac:dyDescent="0.2">
      <c r="C695" s="73"/>
    </row>
    <row r="696" spans="3:3" x14ac:dyDescent="0.2">
      <c r="C696" s="73"/>
    </row>
    <row r="697" spans="3:3" x14ac:dyDescent="0.2">
      <c r="C697" s="73"/>
    </row>
    <row r="698" spans="3:3" x14ac:dyDescent="0.2">
      <c r="C698" s="73"/>
    </row>
    <row r="699" spans="3:3" x14ac:dyDescent="0.2">
      <c r="C699" s="73"/>
    </row>
    <row r="700" spans="3:3" x14ac:dyDescent="0.2">
      <c r="C700" s="73"/>
    </row>
    <row r="701" spans="3:3" x14ac:dyDescent="0.2">
      <c r="C701" s="73"/>
    </row>
    <row r="702" spans="3:3" x14ac:dyDescent="0.2">
      <c r="C702" s="73"/>
    </row>
    <row r="703" spans="3:3" x14ac:dyDescent="0.2">
      <c r="C703" s="73"/>
    </row>
    <row r="704" spans="3:3" x14ac:dyDescent="0.2">
      <c r="C704" s="73"/>
    </row>
    <row r="705" spans="3:3" x14ac:dyDescent="0.2">
      <c r="C705" s="73"/>
    </row>
    <row r="706" spans="3:3" x14ac:dyDescent="0.2">
      <c r="C706" s="73"/>
    </row>
    <row r="707" spans="3:3" x14ac:dyDescent="0.2">
      <c r="C707" s="73"/>
    </row>
    <row r="708" spans="3:3" x14ac:dyDescent="0.2">
      <c r="C708" s="73"/>
    </row>
    <row r="709" spans="3:3" x14ac:dyDescent="0.2">
      <c r="C709" s="73"/>
    </row>
    <row r="710" spans="3:3" x14ac:dyDescent="0.2">
      <c r="C710" s="73"/>
    </row>
    <row r="711" spans="3:3" x14ac:dyDescent="0.2">
      <c r="C711" s="73"/>
    </row>
    <row r="712" spans="3:3" x14ac:dyDescent="0.2">
      <c r="C712" s="73"/>
    </row>
    <row r="713" spans="3:3" x14ac:dyDescent="0.2">
      <c r="C713" s="73"/>
    </row>
    <row r="714" spans="3:3" x14ac:dyDescent="0.2">
      <c r="C714" s="73"/>
    </row>
    <row r="715" spans="3:3" x14ac:dyDescent="0.2">
      <c r="C715" s="73"/>
    </row>
    <row r="716" spans="3:3" x14ac:dyDescent="0.2">
      <c r="C716" s="73"/>
    </row>
    <row r="717" spans="3:3" x14ac:dyDescent="0.2">
      <c r="C717" s="73"/>
    </row>
    <row r="718" spans="3:3" x14ac:dyDescent="0.2">
      <c r="C718" s="73"/>
    </row>
    <row r="719" spans="3:3" x14ac:dyDescent="0.2">
      <c r="C719" s="73"/>
    </row>
    <row r="720" spans="3:3" x14ac:dyDescent="0.2">
      <c r="C720" s="73"/>
    </row>
    <row r="721" spans="3:3" x14ac:dyDescent="0.2">
      <c r="C721" s="73"/>
    </row>
    <row r="722" spans="3:3" x14ac:dyDescent="0.2">
      <c r="C722" s="73"/>
    </row>
    <row r="723" spans="3:3" x14ac:dyDescent="0.2">
      <c r="C723" s="73"/>
    </row>
    <row r="724" spans="3:3" x14ac:dyDescent="0.2">
      <c r="C724" s="73"/>
    </row>
    <row r="725" spans="3:3" x14ac:dyDescent="0.2">
      <c r="C725" s="73"/>
    </row>
    <row r="726" spans="3:3" x14ac:dyDescent="0.2">
      <c r="C726" s="73"/>
    </row>
    <row r="727" spans="3:3" x14ac:dyDescent="0.2">
      <c r="C727" s="73"/>
    </row>
    <row r="728" spans="3:3" x14ac:dyDescent="0.2">
      <c r="C728" s="73"/>
    </row>
    <row r="729" spans="3:3" x14ac:dyDescent="0.2">
      <c r="C729" s="73"/>
    </row>
    <row r="730" spans="3:3" x14ac:dyDescent="0.2">
      <c r="C730" s="73"/>
    </row>
    <row r="731" spans="3:3" x14ac:dyDescent="0.2">
      <c r="C731" s="73"/>
    </row>
    <row r="732" spans="3:3" x14ac:dyDescent="0.2">
      <c r="C732" s="73"/>
    </row>
    <row r="733" spans="3:3" x14ac:dyDescent="0.2">
      <c r="C733" s="73"/>
    </row>
    <row r="734" spans="3:3" x14ac:dyDescent="0.2">
      <c r="C734" s="73"/>
    </row>
    <row r="735" spans="3:3" x14ac:dyDescent="0.2">
      <c r="C735" s="73"/>
    </row>
    <row r="736" spans="3:3" x14ac:dyDescent="0.2">
      <c r="C736" s="73"/>
    </row>
    <row r="737" spans="3:3" x14ac:dyDescent="0.2">
      <c r="C737" s="73"/>
    </row>
    <row r="738" spans="3:3" x14ac:dyDescent="0.2">
      <c r="C738" s="73"/>
    </row>
    <row r="739" spans="3:3" x14ac:dyDescent="0.2">
      <c r="C739" s="73"/>
    </row>
    <row r="740" spans="3:3" x14ac:dyDescent="0.2">
      <c r="C740" s="73"/>
    </row>
    <row r="741" spans="3:3" x14ac:dyDescent="0.2">
      <c r="C741" s="73"/>
    </row>
    <row r="742" spans="3:3" x14ac:dyDescent="0.2">
      <c r="C742" s="73"/>
    </row>
    <row r="743" spans="3:3" x14ac:dyDescent="0.2">
      <c r="C743" s="73"/>
    </row>
    <row r="744" spans="3:3" x14ac:dyDescent="0.2">
      <c r="C744" s="73"/>
    </row>
    <row r="745" spans="3:3" x14ac:dyDescent="0.2">
      <c r="C745" s="73"/>
    </row>
    <row r="746" spans="3:3" x14ac:dyDescent="0.2">
      <c r="C746" s="73"/>
    </row>
    <row r="747" spans="3:3" x14ac:dyDescent="0.2">
      <c r="C747" s="73"/>
    </row>
    <row r="748" spans="3:3" x14ac:dyDescent="0.2">
      <c r="C748" s="73"/>
    </row>
    <row r="749" spans="3:3" x14ac:dyDescent="0.2">
      <c r="C749" s="73"/>
    </row>
    <row r="750" spans="3:3" x14ac:dyDescent="0.2">
      <c r="C750" s="73"/>
    </row>
    <row r="751" spans="3:3" x14ac:dyDescent="0.2">
      <c r="C751" s="73"/>
    </row>
    <row r="752" spans="3:3" x14ac:dyDescent="0.2">
      <c r="C752" s="73"/>
    </row>
    <row r="753" spans="3:3" x14ac:dyDescent="0.2">
      <c r="C753" s="73"/>
    </row>
    <row r="754" spans="3:3" x14ac:dyDescent="0.2">
      <c r="C754" s="73"/>
    </row>
    <row r="755" spans="3:3" x14ac:dyDescent="0.2">
      <c r="C755" s="73"/>
    </row>
    <row r="756" spans="3:3" x14ac:dyDescent="0.2">
      <c r="C756" s="73"/>
    </row>
    <row r="757" spans="3:3" x14ac:dyDescent="0.2">
      <c r="C757" s="73"/>
    </row>
    <row r="758" spans="3:3" x14ac:dyDescent="0.2">
      <c r="C758" s="73"/>
    </row>
    <row r="759" spans="3:3" x14ac:dyDescent="0.2">
      <c r="C759" s="73"/>
    </row>
    <row r="760" spans="3:3" x14ac:dyDescent="0.2">
      <c r="C760" s="73"/>
    </row>
    <row r="761" spans="3:3" x14ac:dyDescent="0.2">
      <c r="C761" s="73"/>
    </row>
    <row r="762" spans="3:3" x14ac:dyDescent="0.2">
      <c r="C762" s="73"/>
    </row>
    <row r="763" spans="3:3" x14ac:dyDescent="0.2">
      <c r="C763" s="73"/>
    </row>
    <row r="764" spans="3:3" x14ac:dyDescent="0.2">
      <c r="C764" s="73"/>
    </row>
    <row r="765" spans="3:3" x14ac:dyDescent="0.2">
      <c r="C765" s="73"/>
    </row>
    <row r="766" spans="3:3" x14ac:dyDescent="0.2">
      <c r="C766" s="73"/>
    </row>
    <row r="767" spans="3:3" x14ac:dyDescent="0.2">
      <c r="C767" s="73"/>
    </row>
    <row r="768" spans="3:3" x14ac:dyDescent="0.2">
      <c r="C768" s="73"/>
    </row>
    <row r="769" spans="3:3" x14ac:dyDescent="0.2">
      <c r="C769" s="73"/>
    </row>
    <row r="770" spans="3:3" x14ac:dyDescent="0.2">
      <c r="C770" s="73"/>
    </row>
    <row r="771" spans="3:3" x14ac:dyDescent="0.2">
      <c r="C771" s="73"/>
    </row>
    <row r="772" spans="3:3" x14ac:dyDescent="0.2">
      <c r="C772" s="73"/>
    </row>
    <row r="773" spans="3:3" x14ac:dyDescent="0.2">
      <c r="C773" s="73"/>
    </row>
    <row r="774" spans="3:3" x14ac:dyDescent="0.2">
      <c r="C774" s="73"/>
    </row>
    <row r="775" spans="3:3" x14ac:dyDescent="0.2">
      <c r="C775" s="73"/>
    </row>
    <row r="776" spans="3:3" x14ac:dyDescent="0.2">
      <c r="C776" s="73"/>
    </row>
    <row r="777" spans="3:3" x14ac:dyDescent="0.2">
      <c r="C777" s="73"/>
    </row>
    <row r="778" spans="3:3" x14ac:dyDescent="0.2">
      <c r="C778" s="73"/>
    </row>
    <row r="779" spans="3:3" x14ac:dyDescent="0.2">
      <c r="C779" s="73"/>
    </row>
    <row r="780" spans="3:3" x14ac:dyDescent="0.2">
      <c r="C780" s="73"/>
    </row>
    <row r="781" spans="3:3" x14ac:dyDescent="0.2">
      <c r="C781" s="73"/>
    </row>
    <row r="782" spans="3:3" x14ac:dyDescent="0.2">
      <c r="C782" s="73"/>
    </row>
    <row r="783" spans="3:3" x14ac:dyDescent="0.2">
      <c r="C783" s="73"/>
    </row>
    <row r="784" spans="3:3" x14ac:dyDescent="0.2">
      <c r="C784" s="73"/>
    </row>
    <row r="785" spans="3:3" x14ac:dyDescent="0.2">
      <c r="C785" s="73"/>
    </row>
    <row r="786" spans="3:3" x14ac:dyDescent="0.2">
      <c r="C786" s="73"/>
    </row>
    <row r="787" spans="3:3" x14ac:dyDescent="0.2">
      <c r="C787" s="73"/>
    </row>
    <row r="788" spans="3:3" x14ac:dyDescent="0.2">
      <c r="C788" s="73"/>
    </row>
    <row r="789" spans="3:3" x14ac:dyDescent="0.2">
      <c r="C789" s="73"/>
    </row>
    <row r="790" spans="3:3" x14ac:dyDescent="0.2">
      <c r="C790" s="73"/>
    </row>
    <row r="791" spans="3:3" x14ac:dyDescent="0.2">
      <c r="C791" s="73"/>
    </row>
    <row r="792" spans="3:3" x14ac:dyDescent="0.2">
      <c r="C792" s="73"/>
    </row>
    <row r="793" spans="3:3" x14ac:dyDescent="0.2">
      <c r="C793" s="73"/>
    </row>
    <row r="794" spans="3:3" x14ac:dyDescent="0.2">
      <c r="C794" s="73"/>
    </row>
    <row r="795" spans="3:3" x14ac:dyDescent="0.2">
      <c r="C795" s="73"/>
    </row>
    <row r="796" spans="3:3" x14ac:dyDescent="0.2">
      <c r="C796" s="73"/>
    </row>
    <row r="797" spans="3:3" x14ac:dyDescent="0.2">
      <c r="C797" s="73"/>
    </row>
    <row r="798" spans="3:3" x14ac:dyDescent="0.2">
      <c r="C798" s="73"/>
    </row>
    <row r="799" spans="3:3" x14ac:dyDescent="0.2">
      <c r="C799" s="73"/>
    </row>
    <row r="800" spans="3:3" x14ac:dyDescent="0.2">
      <c r="C800" s="73"/>
    </row>
    <row r="801" spans="3:3" x14ac:dyDescent="0.2">
      <c r="C801" s="73"/>
    </row>
    <row r="802" spans="3:3" x14ac:dyDescent="0.2">
      <c r="C802" s="73"/>
    </row>
    <row r="803" spans="3:3" x14ac:dyDescent="0.2">
      <c r="C803" s="73"/>
    </row>
    <row r="804" spans="3:3" x14ac:dyDescent="0.2">
      <c r="C804" s="73"/>
    </row>
    <row r="805" spans="3:3" x14ac:dyDescent="0.2">
      <c r="C805" s="73"/>
    </row>
    <row r="806" spans="3:3" x14ac:dyDescent="0.2">
      <c r="C806" s="73"/>
    </row>
    <row r="807" spans="3:3" x14ac:dyDescent="0.2">
      <c r="C807" s="73"/>
    </row>
    <row r="808" spans="3:3" x14ac:dyDescent="0.2">
      <c r="C808" s="73"/>
    </row>
    <row r="809" spans="3:3" x14ac:dyDescent="0.2">
      <c r="C809" s="73"/>
    </row>
    <row r="810" spans="3:3" x14ac:dyDescent="0.2">
      <c r="C810" s="73"/>
    </row>
    <row r="811" spans="3:3" x14ac:dyDescent="0.2">
      <c r="C811" s="73"/>
    </row>
    <row r="812" spans="3:3" x14ac:dyDescent="0.2">
      <c r="C812" s="73"/>
    </row>
    <row r="813" spans="3:3" x14ac:dyDescent="0.2">
      <c r="C813" s="73"/>
    </row>
    <row r="814" spans="3:3" x14ac:dyDescent="0.2">
      <c r="C814" s="73"/>
    </row>
    <row r="815" spans="3:3" x14ac:dyDescent="0.2">
      <c r="C815" s="73"/>
    </row>
    <row r="816" spans="3:3" x14ac:dyDescent="0.2">
      <c r="C816" s="73"/>
    </row>
    <row r="817" spans="3:3" x14ac:dyDescent="0.2">
      <c r="C817" s="73"/>
    </row>
    <row r="818" spans="3:3" x14ac:dyDescent="0.2">
      <c r="C818" s="73"/>
    </row>
    <row r="819" spans="3:3" x14ac:dyDescent="0.2">
      <c r="C819" s="73"/>
    </row>
    <row r="820" spans="3:3" x14ac:dyDescent="0.2">
      <c r="C820" s="73"/>
    </row>
    <row r="821" spans="3:3" x14ac:dyDescent="0.2">
      <c r="C821" s="73"/>
    </row>
    <row r="822" spans="3:3" x14ac:dyDescent="0.2">
      <c r="C822" s="73"/>
    </row>
    <row r="823" spans="3:3" x14ac:dyDescent="0.2">
      <c r="C823" s="73"/>
    </row>
    <row r="824" spans="3:3" x14ac:dyDescent="0.2">
      <c r="C824" s="73"/>
    </row>
    <row r="825" spans="3:3" x14ac:dyDescent="0.2">
      <c r="C825" s="73"/>
    </row>
    <row r="826" spans="3:3" x14ac:dyDescent="0.2">
      <c r="C826" s="73"/>
    </row>
    <row r="827" spans="3:3" x14ac:dyDescent="0.2">
      <c r="C827" s="73"/>
    </row>
    <row r="828" spans="3:3" x14ac:dyDescent="0.2">
      <c r="C828" s="73"/>
    </row>
    <row r="829" spans="3:3" x14ac:dyDescent="0.2">
      <c r="C829" s="73"/>
    </row>
    <row r="830" spans="3:3" x14ac:dyDescent="0.2">
      <c r="C830" s="73"/>
    </row>
    <row r="831" spans="3:3" x14ac:dyDescent="0.2">
      <c r="C831" s="73"/>
    </row>
    <row r="832" spans="3:3" x14ac:dyDescent="0.2">
      <c r="C832" s="73"/>
    </row>
    <row r="833" spans="3:3" x14ac:dyDescent="0.2">
      <c r="C833" s="73"/>
    </row>
    <row r="834" spans="3:3" x14ac:dyDescent="0.2">
      <c r="C834" s="73"/>
    </row>
    <row r="835" spans="3:3" x14ac:dyDescent="0.2">
      <c r="C835" s="73"/>
    </row>
    <row r="836" spans="3:3" x14ac:dyDescent="0.2">
      <c r="C836" s="73"/>
    </row>
    <row r="837" spans="3:3" x14ac:dyDescent="0.2">
      <c r="C837" s="73"/>
    </row>
    <row r="838" spans="3:3" x14ac:dyDescent="0.2">
      <c r="C838" s="73"/>
    </row>
    <row r="839" spans="3:3" x14ac:dyDescent="0.2">
      <c r="C839" s="73"/>
    </row>
    <row r="840" spans="3:3" x14ac:dyDescent="0.2">
      <c r="C840" s="73"/>
    </row>
    <row r="841" spans="3:3" x14ac:dyDescent="0.2">
      <c r="C841" s="73"/>
    </row>
    <row r="842" spans="3:3" x14ac:dyDescent="0.2">
      <c r="C842" s="73"/>
    </row>
    <row r="843" spans="3:3" x14ac:dyDescent="0.2">
      <c r="C843" s="73"/>
    </row>
    <row r="844" spans="3:3" x14ac:dyDescent="0.2">
      <c r="C844" s="73"/>
    </row>
    <row r="845" spans="3:3" x14ac:dyDescent="0.2">
      <c r="C845" s="73"/>
    </row>
    <row r="846" spans="3:3" x14ac:dyDescent="0.2">
      <c r="C846" s="73"/>
    </row>
    <row r="847" spans="3:3" x14ac:dyDescent="0.2">
      <c r="C847" s="73"/>
    </row>
    <row r="848" spans="3:3" x14ac:dyDescent="0.2">
      <c r="C848" s="73"/>
    </row>
    <row r="849" spans="3:3" x14ac:dyDescent="0.2">
      <c r="C849" s="73"/>
    </row>
    <row r="850" spans="3:3" x14ac:dyDescent="0.2">
      <c r="C850" s="73"/>
    </row>
    <row r="851" spans="3:3" x14ac:dyDescent="0.2">
      <c r="C851" s="73"/>
    </row>
    <row r="852" spans="3:3" x14ac:dyDescent="0.2">
      <c r="C852" s="73"/>
    </row>
    <row r="853" spans="3:3" x14ac:dyDescent="0.2">
      <c r="C853" s="73"/>
    </row>
    <row r="854" spans="3:3" x14ac:dyDescent="0.2">
      <c r="C854" s="73"/>
    </row>
    <row r="855" spans="3:3" x14ac:dyDescent="0.2">
      <c r="C855" s="73"/>
    </row>
    <row r="856" spans="3:3" x14ac:dyDescent="0.2">
      <c r="C856" s="73"/>
    </row>
    <row r="857" spans="3:3" x14ac:dyDescent="0.2">
      <c r="C857" s="73"/>
    </row>
    <row r="858" spans="3:3" x14ac:dyDescent="0.2">
      <c r="C858" s="73"/>
    </row>
    <row r="859" spans="3:3" x14ac:dyDescent="0.2">
      <c r="C859" s="73"/>
    </row>
    <row r="860" spans="3:3" x14ac:dyDescent="0.2">
      <c r="C860" s="73"/>
    </row>
    <row r="861" spans="3:3" x14ac:dyDescent="0.2">
      <c r="C861" s="73"/>
    </row>
    <row r="862" spans="3:3" x14ac:dyDescent="0.2">
      <c r="C862" s="73"/>
    </row>
    <row r="863" spans="3:3" x14ac:dyDescent="0.2">
      <c r="C863" s="73"/>
    </row>
    <row r="864" spans="3:3" x14ac:dyDescent="0.2">
      <c r="C864" s="73"/>
    </row>
    <row r="865" spans="3:3" x14ac:dyDescent="0.2">
      <c r="C865" s="73"/>
    </row>
    <row r="866" spans="3:3" x14ac:dyDescent="0.2">
      <c r="C866" s="73"/>
    </row>
    <row r="867" spans="3:3" x14ac:dyDescent="0.2">
      <c r="C867" s="73"/>
    </row>
    <row r="868" spans="3:3" x14ac:dyDescent="0.2">
      <c r="C868" s="73"/>
    </row>
    <row r="869" spans="3:3" x14ac:dyDescent="0.2">
      <c r="C869" s="73"/>
    </row>
    <row r="870" spans="3:3" x14ac:dyDescent="0.2">
      <c r="C870" s="73"/>
    </row>
    <row r="871" spans="3:3" x14ac:dyDescent="0.2">
      <c r="C871" s="73"/>
    </row>
    <row r="872" spans="3:3" x14ac:dyDescent="0.2">
      <c r="C872" s="73"/>
    </row>
    <row r="873" spans="3:3" x14ac:dyDescent="0.2">
      <c r="C873" s="73"/>
    </row>
    <row r="874" spans="3:3" x14ac:dyDescent="0.2">
      <c r="C874" s="73"/>
    </row>
    <row r="875" spans="3:3" x14ac:dyDescent="0.2">
      <c r="C875" s="73"/>
    </row>
    <row r="876" spans="3:3" x14ac:dyDescent="0.2">
      <c r="C876" s="73"/>
    </row>
    <row r="877" spans="3:3" x14ac:dyDescent="0.2">
      <c r="C877" s="73"/>
    </row>
    <row r="878" spans="3:3" x14ac:dyDescent="0.2">
      <c r="C878" s="73"/>
    </row>
    <row r="879" spans="3:3" x14ac:dyDescent="0.2">
      <c r="C879" s="73"/>
    </row>
    <row r="880" spans="3:3" x14ac:dyDescent="0.2">
      <c r="C880" s="73"/>
    </row>
    <row r="881" spans="3:3" x14ac:dyDescent="0.2">
      <c r="C881" s="73"/>
    </row>
    <row r="882" spans="3:3" x14ac:dyDescent="0.2">
      <c r="C882" s="73"/>
    </row>
    <row r="883" spans="3:3" x14ac:dyDescent="0.2">
      <c r="C883" s="73"/>
    </row>
    <row r="884" spans="3:3" x14ac:dyDescent="0.2">
      <c r="C884" s="73"/>
    </row>
    <row r="885" spans="3:3" x14ac:dyDescent="0.2">
      <c r="C885" s="73"/>
    </row>
    <row r="886" spans="3:3" x14ac:dyDescent="0.2">
      <c r="C886" s="73"/>
    </row>
    <row r="887" spans="3:3" x14ac:dyDescent="0.2">
      <c r="C887" s="73"/>
    </row>
    <row r="888" spans="3:3" x14ac:dyDescent="0.2">
      <c r="C888" s="73"/>
    </row>
    <row r="889" spans="3:3" x14ac:dyDescent="0.2">
      <c r="C889" s="73"/>
    </row>
    <row r="890" spans="3:3" x14ac:dyDescent="0.2">
      <c r="C890" s="73"/>
    </row>
    <row r="891" spans="3:3" x14ac:dyDescent="0.2">
      <c r="C891" s="73"/>
    </row>
    <row r="892" spans="3:3" x14ac:dyDescent="0.2">
      <c r="C892" s="73"/>
    </row>
    <row r="893" spans="3:3" x14ac:dyDescent="0.2">
      <c r="C893" s="73"/>
    </row>
    <row r="894" spans="3:3" x14ac:dyDescent="0.2">
      <c r="C894" s="73"/>
    </row>
    <row r="895" spans="3:3" x14ac:dyDescent="0.2">
      <c r="C895" s="73"/>
    </row>
    <row r="896" spans="3:3" x14ac:dyDescent="0.2">
      <c r="C896" s="73"/>
    </row>
    <row r="897" spans="3:3" x14ac:dyDescent="0.2">
      <c r="C897" s="73"/>
    </row>
    <row r="898" spans="3:3" x14ac:dyDescent="0.2">
      <c r="C898" s="73"/>
    </row>
    <row r="899" spans="3:3" x14ac:dyDescent="0.2">
      <c r="C899" s="73"/>
    </row>
    <row r="900" spans="3:3" x14ac:dyDescent="0.2">
      <c r="C900" s="73"/>
    </row>
    <row r="901" spans="3:3" x14ac:dyDescent="0.2">
      <c r="C901" s="73"/>
    </row>
    <row r="902" spans="3:3" x14ac:dyDescent="0.2">
      <c r="C902" s="73"/>
    </row>
    <row r="903" spans="3:3" x14ac:dyDescent="0.2">
      <c r="C903" s="73"/>
    </row>
    <row r="904" spans="3:3" x14ac:dyDescent="0.2">
      <c r="C904" s="73"/>
    </row>
    <row r="905" spans="3:3" x14ac:dyDescent="0.2">
      <c r="C905" s="73"/>
    </row>
    <row r="906" spans="3:3" x14ac:dyDescent="0.2">
      <c r="C906" s="73"/>
    </row>
    <row r="907" spans="3:3" x14ac:dyDescent="0.2">
      <c r="C907" s="73"/>
    </row>
    <row r="908" spans="3:3" x14ac:dyDescent="0.2">
      <c r="C908" s="73"/>
    </row>
    <row r="909" spans="3:3" x14ac:dyDescent="0.2">
      <c r="C909" s="73"/>
    </row>
    <row r="910" spans="3:3" x14ac:dyDescent="0.2">
      <c r="C910" s="73"/>
    </row>
    <row r="911" spans="3:3" x14ac:dyDescent="0.2">
      <c r="C911" s="73"/>
    </row>
    <row r="912" spans="3:3" x14ac:dyDescent="0.2">
      <c r="C912" s="73"/>
    </row>
    <row r="913" spans="3:3" x14ac:dyDescent="0.2">
      <c r="C913" s="73"/>
    </row>
    <row r="914" spans="3:3" x14ac:dyDescent="0.2">
      <c r="C914" s="73"/>
    </row>
    <row r="915" spans="3:3" x14ac:dyDescent="0.2">
      <c r="C915" s="73"/>
    </row>
    <row r="916" spans="3:3" x14ac:dyDescent="0.2">
      <c r="C916" s="73"/>
    </row>
    <row r="917" spans="3:3" x14ac:dyDescent="0.2">
      <c r="C917" s="73"/>
    </row>
    <row r="918" spans="3:3" x14ac:dyDescent="0.2">
      <c r="C918" s="73"/>
    </row>
    <row r="919" spans="3:3" x14ac:dyDescent="0.2">
      <c r="C919" s="73"/>
    </row>
    <row r="920" spans="3:3" x14ac:dyDescent="0.2">
      <c r="C920" s="73"/>
    </row>
    <row r="921" spans="3:3" x14ac:dyDescent="0.2">
      <c r="C921" s="73"/>
    </row>
    <row r="922" spans="3:3" x14ac:dyDescent="0.2">
      <c r="C922" s="73"/>
    </row>
    <row r="923" spans="3:3" x14ac:dyDescent="0.2">
      <c r="C923" s="73"/>
    </row>
    <row r="924" spans="3:3" x14ac:dyDescent="0.2">
      <c r="C924" s="73"/>
    </row>
    <row r="925" spans="3:3" x14ac:dyDescent="0.2">
      <c r="C925" s="73"/>
    </row>
    <row r="926" spans="3:3" x14ac:dyDescent="0.2">
      <c r="C926" s="73"/>
    </row>
    <row r="927" spans="3:3" x14ac:dyDescent="0.2">
      <c r="C927" s="73"/>
    </row>
    <row r="928" spans="3:3" x14ac:dyDescent="0.2">
      <c r="C928" s="73"/>
    </row>
    <row r="929" spans="3:3" x14ac:dyDescent="0.2">
      <c r="C929" s="73"/>
    </row>
    <row r="930" spans="3:3" x14ac:dyDescent="0.2">
      <c r="C930" s="73"/>
    </row>
    <row r="931" spans="3:3" x14ac:dyDescent="0.2">
      <c r="C931" s="73"/>
    </row>
    <row r="932" spans="3:3" x14ac:dyDescent="0.2">
      <c r="C932" s="73"/>
    </row>
    <row r="933" spans="3:3" x14ac:dyDescent="0.2">
      <c r="C933" s="73"/>
    </row>
    <row r="934" spans="3:3" x14ac:dyDescent="0.2">
      <c r="C934" s="73"/>
    </row>
    <row r="935" spans="3:3" x14ac:dyDescent="0.2">
      <c r="C935" s="73"/>
    </row>
    <row r="936" spans="3:3" x14ac:dyDescent="0.2">
      <c r="C936" s="73"/>
    </row>
    <row r="937" spans="3:3" x14ac:dyDescent="0.2">
      <c r="C937" s="73"/>
    </row>
    <row r="938" spans="3:3" x14ac:dyDescent="0.2">
      <c r="C938" s="73"/>
    </row>
    <row r="939" spans="3:3" x14ac:dyDescent="0.2">
      <c r="C939" s="73"/>
    </row>
    <row r="940" spans="3:3" x14ac:dyDescent="0.2">
      <c r="C940" s="73"/>
    </row>
    <row r="941" spans="3:3" x14ac:dyDescent="0.2">
      <c r="C941" s="73"/>
    </row>
    <row r="942" spans="3:3" x14ac:dyDescent="0.2">
      <c r="C942" s="73"/>
    </row>
    <row r="943" spans="3:3" x14ac:dyDescent="0.2">
      <c r="C943" s="73"/>
    </row>
    <row r="944" spans="3:3" x14ac:dyDescent="0.2">
      <c r="C944" s="73"/>
    </row>
    <row r="945" spans="3:3" x14ac:dyDescent="0.2">
      <c r="C945" s="73"/>
    </row>
    <row r="946" spans="3:3" x14ac:dyDescent="0.2">
      <c r="C946" s="73"/>
    </row>
    <row r="947" spans="3:3" x14ac:dyDescent="0.2">
      <c r="C947" s="73"/>
    </row>
    <row r="948" spans="3:3" x14ac:dyDescent="0.2">
      <c r="C948" s="73"/>
    </row>
    <row r="949" spans="3:3" x14ac:dyDescent="0.2">
      <c r="C949" s="73"/>
    </row>
    <row r="950" spans="3:3" x14ac:dyDescent="0.2">
      <c r="C950" s="73"/>
    </row>
    <row r="951" spans="3:3" x14ac:dyDescent="0.2">
      <c r="C951" s="73"/>
    </row>
    <row r="952" spans="3:3" x14ac:dyDescent="0.2">
      <c r="C952" s="73"/>
    </row>
    <row r="953" spans="3:3" x14ac:dyDescent="0.2">
      <c r="C953" s="73"/>
    </row>
    <row r="954" spans="3:3" x14ac:dyDescent="0.2">
      <c r="C954" s="73"/>
    </row>
    <row r="955" spans="3:3" x14ac:dyDescent="0.2">
      <c r="C955" s="73"/>
    </row>
    <row r="956" spans="3:3" x14ac:dyDescent="0.2">
      <c r="C956" s="73"/>
    </row>
    <row r="957" spans="3:3" x14ac:dyDescent="0.2">
      <c r="C957" s="73"/>
    </row>
    <row r="958" spans="3:3" x14ac:dyDescent="0.2">
      <c r="C958" s="73"/>
    </row>
    <row r="959" spans="3:3" x14ac:dyDescent="0.2">
      <c r="C959" s="73"/>
    </row>
    <row r="960" spans="3:3" x14ac:dyDescent="0.2">
      <c r="C960" s="73"/>
    </row>
    <row r="961" spans="3:3" x14ac:dyDescent="0.2">
      <c r="C961" s="73"/>
    </row>
    <row r="962" spans="3:3" x14ac:dyDescent="0.2">
      <c r="C962" s="73"/>
    </row>
    <row r="963" spans="3:3" x14ac:dyDescent="0.2">
      <c r="C963" s="73"/>
    </row>
    <row r="964" spans="3:3" x14ac:dyDescent="0.2">
      <c r="C964" s="73"/>
    </row>
    <row r="965" spans="3:3" x14ac:dyDescent="0.2">
      <c r="C965" s="73"/>
    </row>
    <row r="966" spans="3:3" x14ac:dyDescent="0.2">
      <c r="C966" s="73"/>
    </row>
    <row r="967" spans="3:3" x14ac:dyDescent="0.2">
      <c r="C967" s="73"/>
    </row>
    <row r="968" spans="3:3" x14ac:dyDescent="0.2">
      <c r="C968" s="73"/>
    </row>
    <row r="969" spans="3:3" x14ac:dyDescent="0.2">
      <c r="C969" s="73"/>
    </row>
    <row r="970" spans="3:3" x14ac:dyDescent="0.2">
      <c r="C970" s="73"/>
    </row>
    <row r="971" spans="3:3" x14ac:dyDescent="0.2">
      <c r="C971" s="73"/>
    </row>
    <row r="972" spans="3:3" x14ac:dyDescent="0.2">
      <c r="C972" s="73"/>
    </row>
    <row r="973" spans="3:3" x14ac:dyDescent="0.2">
      <c r="C973" s="73"/>
    </row>
    <row r="974" spans="3:3" x14ac:dyDescent="0.2">
      <c r="C974" s="73"/>
    </row>
    <row r="975" spans="3:3" x14ac:dyDescent="0.2">
      <c r="C975" s="73"/>
    </row>
    <row r="976" spans="3:3" x14ac:dyDescent="0.2">
      <c r="C976" s="73"/>
    </row>
    <row r="977" spans="3:3" x14ac:dyDescent="0.2">
      <c r="C977" s="73"/>
    </row>
    <row r="978" spans="3:3" x14ac:dyDescent="0.2">
      <c r="C978" s="73"/>
    </row>
    <row r="979" spans="3:3" x14ac:dyDescent="0.2">
      <c r="C979" s="73"/>
    </row>
    <row r="980" spans="3:3" x14ac:dyDescent="0.2">
      <c r="C980" s="73"/>
    </row>
    <row r="981" spans="3:3" x14ac:dyDescent="0.2">
      <c r="C981" s="73"/>
    </row>
    <row r="982" spans="3:3" x14ac:dyDescent="0.2">
      <c r="C982" s="73"/>
    </row>
    <row r="983" spans="3:3" x14ac:dyDescent="0.2">
      <c r="C983" s="73"/>
    </row>
    <row r="984" spans="3:3" x14ac:dyDescent="0.2">
      <c r="C984" s="73"/>
    </row>
    <row r="985" spans="3:3" x14ac:dyDescent="0.2">
      <c r="C985" s="73"/>
    </row>
    <row r="986" spans="3:3" x14ac:dyDescent="0.2">
      <c r="C986" s="73"/>
    </row>
    <row r="987" spans="3:3" x14ac:dyDescent="0.2">
      <c r="C987" s="73"/>
    </row>
    <row r="988" spans="3:3" x14ac:dyDescent="0.2">
      <c r="C988" s="73"/>
    </row>
    <row r="989" spans="3:3" x14ac:dyDescent="0.2">
      <c r="C989" s="73"/>
    </row>
    <row r="990" spans="3:3" x14ac:dyDescent="0.2">
      <c r="C990" s="73"/>
    </row>
    <row r="991" spans="3:3" x14ac:dyDescent="0.2">
      <c r="C991" s="73"/>
    </row>
    <row r="992" spans="3:3" x14ac:dyDescent="0.2">
      <c r="C992" s="73"/>
    </row>
    <row r="993" spans="3:3" x14ac:dyDescent="0.2">
      <c r="C993" s="73"/>
    </row>
    <row r="994" spans="3:3" x14ac:dyDescent="0.2">
      <c r="C994" s="73"/>
    </row>
    <row r="995" spans="3:3" x14ac:dyDescent="0.2">
      <c r="C995" s="73"/>
    </row>
    <row r="996" spans="3:3" x14ac:dyDescent="0.2">
      <c r="C996" s="73"/>
    </row>
    <row r="997" spans="3:3" x14ac:dyDescent="0.2">
      <c r="C997" s="73"/>
    </row>
    <row r="998" spans="3:3" x14ac:dyDescent="0.2">
      <c r="C998" s="73"/>
    </row>
    <row r="999" spans="3:3" x14ac:dyDescent="0.2">
      <c r="C999" s="73"/>
    </row>
    <row r="1000" spans="3:3" x14ac:dyDescent="0.2">
      <c r="C1000" s="73"/>
    </row>
    <row r="1001" spans="3:3" x14ac:dyDescent="0.2">
      <c r="C1001" s="73"/>
    </row>
    <row r="1002" spans="3:3" x14ac:dyDescent="0.2">
      <c r="C1002" s="73"/>
    </row>
    <row r="1003" spans="3:3" x14ac:dyDescent="0.2">
      <c r="C1003" s="73"/>
    </row>
    <row r="1004" spans="3:3" x14ac:dyDescent="0.2">
      <c r="C1004" s="73"/>
    </row>
    <row r="1005" spans="3:3" x14ac:dyDescent="0.2">
      <c r="C1005" s="73"/>
    </row>
    <row r="1006" spans="3:3" x14ac:dyDescent="0.2">
      <c r="C1006" s="73"/>
    </row>
    <row r="1007" spans="3:3" x14ac:dyDescent="0.2">
      <c r="C1007" s="73"/>
    </row>
    <row r="1008" spans="3:3" x14ac:dyDescent="0.2">
      <c r="C1008" s="73"/>
    </row>
    <row r="1009" spans="3:3" x14ac:dyDescent="0.2">
      <c r="C1009" s="73"/>
    </row>
    <row r="1010" spans="3:3" x14ac:dyDescent="0.2">
      <c r="C1010" s="73"/>
    </row>
    <row r="1011" spans="3:3" x14ac:dyDescent="0.2">
      <c r="C1011" s="73"/>
    </row>
    <row r="1012" spans="3:3" x14ac:dyDescent="0.2">
      <c r="C1012" s="73"/>
    </row>
    <row r="1013" spans="3:3" x14ac:dyDescent="0.2">
      <c r="C1013" s="73"/>
    </row>
    <row r="1014" spans="3:3" x14ac:dyDescent="0.2">
      <c r="C1014" s="73"/>
    </row>
    <row r="1015" spans="3:3" x14ac:dyDescent="0.2">
      <c r="C1015" s="73"/>
    </row>
    <row r="1016" spans="3:3" x14ac:dyDescent="0.2">
      <c r="C1016" s="73"/>
    </row>
    <row r="1017" spans="3:3" x14ac:dyDescent="0.2">
      <c r="C1017" s="73"/>
    </row>
    <row r="1018" spans="3:3" x14ac:dyDescent="0.2">
      <c r="C1018" s="73"/>
    </row>
    <row r="1019" spans="3:3" x14ac:dyDescent="0.2">
      <c r="C1019" s="73"/>
    </row>
    <row r="1020" spans="3:3" x14ac:dyDescent="0.2">
      <c r="C1020" s="73"/>
    </row>
    <row r="1021" spans="3:3" x14ac:dyDescent="0.2">
      <c r="C1021" s="73"/>
    </row>
    <row r="1022" spans="3:3" x14ac:dyDescent="0.2">
      <c r="C1022" s="73"/>
    </row>
    <row r="1023" spans="3:3" x14ac:dyDescent="0.2">
      <c r="C1023" s="73"/>
    </row>
    <row r="1024" spans="3:3" x14ac:dyDescent="0.2">
      <c r="C1024" s="73"/>
    </row>
    <row r="1025" spans="3:3" x14ac:dyDescent="0.2">
      <c r="C1025" s="73"/>
    </row>
    <row r="1026" spans="3:3" x14ac:dyDescent="0.2">
      <c r="C1026" s="73"/>
    </row>
    <row r="1027" spans="3:3" x14ac:dyDescent="0.2">
      <c r="C1027" s="73"/>
    </row>
    <row r="1028" spans="3:3" x14ac:dyDescent="0.2">
      <c r="C1028" s="73"/>
    </row>
    <row r="1029" spans="3:3" x14ac:dyDescent="0.2">
      <c r="C1029" s="73"/>
    </row>
    <row r="1030" spans="3:3" x14ac:dyDescent="0.2">
      <c r="C1030" s="73"/>
    </row>
    <row r="1031" spans="3:3" x14ac:dyDescent="0.2">
      <c r="C1031" s="73"/>
    </row>
    <row r="1032" spans="3:3" x14ac:dyDescent="0.2">
      <c r="C1032" s="73"/>
    </row>
    <row r="1033" spans="3:3" x14ac:dyDescent="0.2">
      <c r="C1033" s="73"/>
    </row>
    <row r="1034" spans="3:3" x14ac:dyDescent="0.2">
      <c r="C1034" s="73"/>
    </row>
    <row r="1035" spans="3:3" x14ac:dyDescent="0.2">
      <c r="C1035" s="73"/>
    </row>
    <row r="1036" spans="3:3" x14ac:dyDescent="0.2">
      <c r="C1036" s="73"/>
    </row>
    <row r="1037" spans="3:3" x14ac:dyDescent="0.2">
      <c r="C1037" s="73"/>
    </row>
    <row r="1038" spans="3:3" x14ac:dyDescent="0.2">
      <c r="C1038" s="73"/>
    </row>
    <row r="1039" spans="3:3" x14ac:dyDescent="0.2">
      <c r="C1039" s="73"/>
    </row>
    <row r="1040" spans="3:3" x14ac:dyDescent="0.2">
      <c r="C1040" s="73"/>
    </row>
    <row r="1041" spans="3:3" x14ac:dyDescent="0.2">
      <c r="C1041" s="73"/>
    </row>
    <row r="1042" spans="3:3" x14ac:dyDescent="0.2">
      <c r="C1042" s="73"/>
    </row>
    <row r="1043" spans="3:3" x14ac:dyDescent="0.2">
      <c r="C1043" s="73"/>
    </row>
    <row r="1044" spans="3:3" x14ac:dyDescent="0.2">
      <c r="C1044" s="73"/>
    </row>
    <row r="1045" spans="3:3" x14ac:dyDescent="0.2">
      <c r="C1045" s="73"/>
    </row>
    <row r="1046" spans="3:3" x14ac:dyDescent="0.2">
      <c r="C1046" s="73"/>
    </row>
    <row r="1047" spans="3:3" x14ac:dyDescent="0.2">
      <c r="C1047" s="73"/>
    </row>
    <row r="1048" spans="3:3" x14ac:dyDescent="0.2">
      <c r="C1048" s="73"/>
    </row>
    <row r="1049" spans="3:3" x14ac:dyDescent="0.2">
      <c r="C1049" s="73"/>
    </row>
    <row r="1050" spans="3:3" x14ac:dyDescent="0.2">
      <c r="C1050" s="73"/>
    </row>
    <row r="1051" spans="3:3" x14ac:dyDescent="0.2">
      <c r="C1051" s="73"/>
    </row>
    <row r="1052" spans="3:3" x14ac:dyDescent="0.2">
      <c r="C1052" s="73"/>
    </row>
    <row r="1053" spans="3:3" x14ac:dyDescent="0.2">
      <c r="C1053" s="73"/>
    </row>
    <row r="1054" spans="3:3" x14ac:dyDescent="0.2">
      <c r="C1054" s="73"/>
    </row>
    <row r="1055" spans="3:3" x14ac:dyDescent="0.2">
      <c r="C1055" s="73"/>
    </row>
    <row r="1056" spans="3:3" x14ac:dyDescent="0.2">
      <c r="C1056" s="73"/>
    </row>
    <row r="1057" spans="3:3" x14ac:dyDescent="0.2">
      <c r="C1057" s="73"/>
    </row>
    <row r="1058" spans="3:3" x14ac:dyDescent="0.2">
      <c r="C1058" s="73"/>
    </row>
    <row r="1059" spans="3:3" x14ac:dyDescent="0.2">
      <c r="C1059" s="73"/>
    </row>
    <row r="1060" spans="3:3" x14ac:dyDescent="0.2">
      <c r="C1060" s="73"/>
    </row>
    <row r="1061" spans="3:3" x14ac:dyDescent="0.2">
      <c r="C1061" s="73"/>
    </row>
    <row r="1062" spans="3:3" x14ac:dyDescent="0.2">
      <c r="C1062" s="73"/>
    </row>
    <row r="1063" spans="3:3" x14ac:dyDescent="0.2">
      <c r="C1063" s="73"/>
    </row>
    <row r="1064" spans="3:3" x14ac:dyDescent="0.2">
      <c r="C1064" s="73"/>
    </row>
    <row r="1065" spans="3:3" x14ac:dyDescent="0.2">
      <c r="C1065" s="73"/>
    </row>
    <row r="1066" spans="3:3" x14ac:dyDescent="0.2">
      <c r="C1066" s="73"/>
    </row>
    <row r="1067" spans="3:3" x14ac:dyDescent="0.2">
      <c r="C1067" s="73"/>
    </row>
    <row r="1068" spans="3:3" x14ac:dyDescent="0.2">
      <c r="C1068" s="73"/>
    </row>
    <row r="1069" spans="3:3" x14ac:dyDescent="0.2">
      <c r="C1069" s="73"/>
    </row>
    <row r="1070" spans="3:3" x14ac:dyDescent="0.2">
      <c r="C1070" s="73"/>
    </row>
    <row r="1071" spans="3:3" x14ac:dyDescent="0.2">
      <c r="C1071" s="73"/>
    </row>
    <row r="1072" spans="3:3" x14ac:dyDescent="0.2">
      <c r="C1072" s="73"/>
    </row>
    <row r="1073" spans="3:3" x14ac:dyDescent="0.2">
      <c r="C1073" s="73"/>
    </row>
    <row r="1074" spans="3:3" x14ac:dyDescent="0.2">
      <c r="C1074" s="73"/>
    </row>
    <row r="1075" spans="3:3" x14ac:dyDescent="0.2">
      <c r="C1075" s="73"/>
    </row>
    <row r="1076" spans="3:3" x14ac:dyDescent="0.2">
      <c r="C1076" s="73"/>
    </row>
    <row r="1077" spans="3:3" x14ac:dyDescent="0.2">
      <c r="C1077" s="73"/>
    </row>
    <row r="1078" spans="3:3" x14ac:dyDescent="0.2">
      <c r="C1078" s="73"/>
    </row>
    <row r="1079" spans="3:3" x14ac:dyDescent="0.2">
      <c r="C1079" s="73"/>
    </row>
    <row r="1080" spans="3:3" x14ac:dyDescent="0.2">
      <c r="C1080" s="73"/>
    </row>
    <row r="1081" spans="3:3" x14ac:dyDescent="0.2">
      <c r="C1081" s="73"/>
    </row>
    <row r="1082" spans="3:3" x14ac:dyDescent="0.2">
      <c r="C1082" s="73"/>
    </row>
    <row r="1083" spans="3:3" x14ac:dyDescent="0.2">
      <c r="C1083" s="73"/>
    </row>
    <row r="1084" spans="3:3" x14ac:dyDescent="0.2">
      <c r="C1084" s="73"/>
    </row>
    <row r="1085" spans="3:3" x14ac:dyDescent="0.2">
      <c r="C1085" s="73"/>
    </row>
    <row r="1086" spans="3:3" x14ac:dyDescent="0.2">
      <c r="C1086" s="73"/>
    </row>
    <row r="1087" spans="3:3" x14ac:dyDescent="0.2">
      <c r="C1087" s="73"/>
    </row>
    <row r="1088" spans="3:3" x14ac:dyDescent="0.2">
      <c r="C1088" s="73"/>
    </row>
    <row r="1089" spans="3:3" x14ac:dyDescent="0.2">
      <c r="C1089" s="73"/>
    </row>
    <row r="1090" spans="3:3" x14ac:dyDescent="0.2">
      <c r="C1090" s="73"/>
    </row>
    <row r="1091" spans="3:3" x14ac:dyDescent="0.2">
      <c r="C1091" s="73"/>
    </row>
    <row r="1092" spans="3:3" x14ac:dyDescent="0.2">
      <c r="C1092" s="73"/>
    </row>
    <row r="1093" spans="3:3" x14ac:dyDescent="0.2">
      <c r="C1093" s="73"/>
    </row>
    <row r="1094" spans="3:3" x14ac:dyDescent="0.2">
      <c r="C1094" s="73"/>
    </row>
    <row r="1095" spans="3:3" x14ac:dyDescent="0.2">
      <c r="C1095" s="73"/>
    </row>
    <row r="1096" spans="3:3" x14ac:dyDescent="0.2">
      <c r="C1096" s="73"/>
    </row>
    <row r="1097" spans="3:3" x14ac:dyDescent="0.2">
      <c r="C1097" s="73"/>
    </row>
    <row r="1098" spans="3:3" x14ac:dyDescent="0.2">
      <c r="C1098" s="73"/>
    </row>
    <row r="1099" spans="3:3" x14ac:dyDescent="0.2">
      <c r="C1099" s="73"/>
    </row>
    <row r="1100" spans="3:3" x14ac:dyDescent="0.2">
      <c r="C1100" s="73"/>
    </row>
    <row r="1101" spans="3:3" x14ac:dyDescent="0.2">
      <c r="C1101" s="73"/>
    </row>
    <row r="1102" spans="3:3" x14ac:dyDescent="0.2">
      <c r="C1102" s="73"/>
    </row>
    <row r="1103" spans="3:3" x14ac:dyDescent="0.2">
      <c r="C1103" s="73"/>
    </row>
    <row r="1104" spans="3:3" x14ac:dyDescent="0.2">
      <c r="C1104" s="73"/>
    </row>
    <row r="1105" spans="3:3" x14ac:dyDescent="0.2">
      <c r="C1105" s="73"/>
    </row>
    <row r="1106" spans="3:3" x14ac:dyDescent="0.2">
      <c r="C1106" s="73"/>
    </row>
    <row r="1107" spans="3:3" x14ac:dyDescent="0.2">
      <c r="C1107" s="73"/>
    </row>
    <row r="1108" spans="3:3" x14ac:dyDescent="0.2">
      <c r="C1108" s="73"/>
    </row>
    <row r="1109" spans="3:3" x14ac:dyDescent="0.2">
      <c r="C1109" s="73"/>
    </row>
    <row r="1110" spans="3:3" x14ac:dyDescent="0.2">
      <c r="C1110" s="73"/>
    </row>
    <row r="1111" spans="3:3" x14ac:dyDescent="0.2">
      <c r="C1111" s="73"/>
    </row>
    <row r="1112" spans="3:3" x14ac:dyDescent="0.2">
      <c r="C1112" s="73"/>
    </row>
    <row r="1113" spans="3:3" x14ac:dyDescent="0.2">
      <c r="C1113" s="73"/>
    </row>
    <row r="1114" spans="3:3" x14ac:dyDescent="0.2">
      <c r="C1114" s="73"/>
    </row>
    <row r="1115" spans="3:3" x14ac:dyDescent="0.2">
      <c r="C1115" s="73"/>
    </row>
    <row r="1116" spans="3:3" x14ac:dyDescent="0.2">
      <c r="C1116" s="73"/>
    </row>
    <row r="1117" spans="3:3" x14ac:dyDescent="0.2">
      <c r="C1117" s="73"/>
    </row>
    <row r="1118" spans="3:3" x14ac:dyDescent="0.2">
      <c r="C1118" s="73"/>
    </row>
    <row r="1119" spans="3:3" x14ac:dyDescent="0.2">
      <c r="C1119" s="73"/>
    </row>
    <row r="1120" spans="3:3" x14ac:dyDescent="0.2">
      <c r="C1120" s="73"/>
    </row>
    <row r="1121" spans="3:3" x14ac:dyDescent="0.2">
      <c r="C1121" s="73"/>
    </row>
    <row r="1122" spans="3:3" x14ac:dyDescent="0.2">
      <c r="C1122" s="73"/>
    </row>
    <row r="1123" spans="3:3" x14ac:dyDescent="0.2">
      <c r="C1123" s="73"/>
    </row>
    <row r="1124" spans="3:3" x14ac:dyDescent="0.2">
      <c r="C1124" s="73"/>
    </row>
    <row r="1125" spans="3:3" x14ac:dyDescent="0.2">
      <c r="C1125" s="73"/>
    </row>
    <row r="1126" spans="3:3" x14ac:dyDescent="0.2">
      <c r="C1126" s="73"/>
    </row>
    <row r="1127" spans="3:3" x14ac:dyDescent="0.2">
      <c r="C1127" s="73"/>
    </row>
    <row r="1128" spans="3:3" x14ac:dyDescent="0.2">
      <c r="C1128" s="73"/>
    </row>
    <row r="1129" spans="3:3" x14ac:dyDescent="0.2">
      <c r="C1129" s="73"/>
    </row>
    <row r="1130" spans="3:3" x14ac:dyDescent="0.2">
      <c r="C1130" s="73"/>
    </row>
    <row r="1131" spans="3:3" x14ac:dyDescent="0.2">
      <c r="C1131" s="73"/>
    </row>
    <row r="1132" spans="3:3" x14ac:dyDescent="0.2">
      <c r="C1132" s="73"/>
    </row>
    <row r="1133" spans="3:3" x14ac:dyDescent="0.2">
      <c r="C1133" s="73"/>
    </row>
    <row r="1134" spans="3:3" x14ac:dyDescent="0.2">
      <c r="C1134" s="73"/>
    </row>
    <row r="1135" spans="3:3" x14ac:dyDescent="0.2">
      <c r="C1135" s="73"/>
    </row>
    <row r="1136" spans="3:3" x14ac:dyDescent="0.2">
      <c r="C1136" s="73"/>
    </row>
    <row r="1137" spans="3:3" x14ac:dyDescent="0.2">
      <c r="C1137" s="73"/>
    </row>
    <row r="1138" spans="3:3" x14ac:dyDescent="0.2">
      <c r="C1138" s="73"/>
    </row>
    <row r="1139" spans="3:3" x14ac:dyDescent="0.2">
      <c r="C1139" s="73"/>
    </row>
    <row r="1140" spans="3:3" x14ac:dyDescent="0.2">
      <c r="C1140" s="73"/>
    </row>
    <row r="1141" spans="3:3" x14ac:dyDescent="0.2">
      <c r="C1141" s="73"/>
    </row>
    <row r="1142" spans="3:3" x14ac:dyDescent="0.2">
      <c r="C1142" s="73"/>
    </row>
    <row r="1143" spans="3:3" x14ac:dyDescent="0.2">
      <c r="C1143" s="73"/>
    </row>
    <row r="1144" spans="3:3" x14ac:dyDescent="0.2">
      <c r="C1144" s="73"/>
    </row>
    <row r="1145" spans="3:3" x14ac:dyDescent="0.2">
      <c r="C1145" s="73"/>
    </row>
    <row r="1146" spans="3:3" x14ac:dyDescent="0.2">
      <c r="C1146" s="73"/>
    </row>
    <row r="1147" spans="3:3" x14ac:dyDescent="0.2">
      <c r="C1147" s="73"/>
    </row>
    <row r="1148" spans="3:3" x14ac:dyDescent="0.2">
      <c r="C1148" s="73"/>
    </row>
    <row r="1149" spans="3:3" x14ac:dyDescent="0.2">
      <c r="C1149" s="73"/>
    </row>
    <row r="1150" spans="3:3" x14ac:dyDescent="0.2">
      <c r="C1150" s="73"/>
    </row>
    <row r="1151" spans="3:3" x14ac:dyDescent="0.2">
      <c r="C1151" s="73"/>
    </row>
    <row r="1152" spans="3:3" x14ac:dyDescent="0.2">
      <c r="C1152" s="73"/>
    </row>
    <row r="1153" spans="3:3" x14ac:dyDescent="0.2">
      <c r="C1153" s="73"/>
    </row>
    <row r="1154" spans="3:3" x14ac:dyDescent="0.2">
      <c r="C1154" s="73"/>
    </row>
    <row r="1155" spans="3:3" x14ac:dyDescent="0.2">
      <c r="C1155" s="73"/>
    </row>
    <row r="1156" spans="3:3" x14ac:dyDescent="0.2">
      <c r="C1156" s="73"/>
    </row>
    <row r="1157" spans="3:3" x14ac:dyDescent="0.2">
      <c r="C1157" s="73"/>
    </row>
    <row r="1158" spans="3:3" x14ac:dyDescent="0.2">
      <c r="C1158" s="73"/>
    </row>
    <row r="1159" spans="3:3" x14ac:dyDescent="0.2">
      <c r="C1159" s="73"/>
    </row>
    <row r="1160" spans="3:3" x14ac:dyDescent="0.2">
      <c r="C1160" s="73"/>
    </row>
    <row r="1161" spans="3:3" x14ac:dyDescent="0.2">
      <c r="C1161" s="73"/>
    </row>
    <row r="1162" spans="3:3" x14ac:dyDescent="0.2">
      <c r="C1162" s="73"/>
    </row>
    <row r="1163" spans="3:3" x14ac:dyDescent="0.2">
      <c r="C1163" s="73"/>
    </row>
    <row r="1164" spans="3:3" x14ac:dyDescent="0.2">
      <c r="C1164" s="73"/>
    </row>
    <row r="1165" spans="3:3" x14ac:dyDescent="0.2">
      <c r="C1165" s="73"/>
    </row>
    <row r="1166" spans="3:3" x14ac:dyDescent="0.2">
      <c r="C1166" s="73"/>
    </row>
    <row r="1167" spans="3:3" x14ac:dyDescent="0.2">
      <c r="C1167" s="73"/>
    </row>
    <row r="1168" spans="3:3" x14ac:dyDescent="0.2">
      <c r="C1168" s="73"/>
    </row>
    <row r="1169" spans="3:3" x14ac:dyDescent="0.2">
      <c r="C1169" s="73"/>
    </row>
    <row r="1170" spans="3:3" x14ac:dyDescent="0.2">
      <c r="C1170" s="73"/>
    </row>
    <row r="1171" spans="3:3" x14ac:dyDescent="0.2">
      <c r="C1171" s="73"/>
    </row>
    <row r="1172" spans="3:3" x14ac:dyDescent="0.2">
      <c r="C1172" s="73"/>
    </row>
    <row r="1173" spans="3:3" x14ac:dyDescent="0.2">
      <c r="C1173" s="73"/>
    </row>
    <row r="1174" spans="3:3" x14ac:dyDescent="0.2">
      <c r="C1174" s="73"/>
    </row>
    <row r="1175" spans="3:3" x14ac:dyDescent="0.2">
      <c r="C1175" s="73"/>
    </row>
    <row r="1176" spans="3:3" x14ac:dyDescent="0.2">
      <c r="C1176" s="73"/>
    </row>
    <row r="1177" spans="3:3" x14ac:dyDescent="0.2">
      <c r="C1177" s="73"/>
    </row>
    <row r="1178" spans="3:3" x14ac:dyDescent="0.2">
      <c r="C1178" s="73"/>
    </row>
    <row r="1179" spans="3:3" x14ac:dyDescent="0.2">
      <c r="C1179" s="73"/>
    </row>
    <row r="1180" spans="3:3" x14ac:dyDescent="0.2">
      <c r="C1180" s="73"/>
    </row>
    <row r="1181" spans="3:3" x14ac:dyDescent="0.2">
      <c r="C1181" s="73"/>
    </row>
    <row r="1182" spans="3:3" x14ac:dyDescent="0.2">
      <c r="C1182" s="73"/>
    </row>
    <row r="1183" spans="3:3" x14ac:dyDescent="0.2">
      <c r="C1183" s="73"/>
    </row>
    <row r="1184" spans="3:3" x14ac:dyDescent="0.2">
      <c r="C1184" s="73"/>
    </row>
    <row r="1185" spans="3:3" x14ac:dyDescent="0.2">
      <c r="C1185" s="73"/>
    </row>
    <row r="1186" spans="3:3" x14ac:dyDescent="0.2">
      <c r="C1186" s="73"/>
    </row>
    <row r="1187" spans="3:3" x14ac:dyDescent="0.2">
      <c r="C1187" s="73"/>
    </row>
    <row r="1188" spans="3:3" x14ac:dyDescent="0.2">
      <c r="C1188" s="73"/>
    </row>
    <row r="1189" spans="3:3" x14ac:dyDescent="0.2">
      <c r="C1189" s="73"/>
    </row>
    <row r="1190" spans="3:3" x14ac:dyDescent="0.2">
      <c r="C1190" s="73"/>
    </row>
    <row r="1191" spans="3:3" x14ac:dyDescent="0.2">
      <c r="C1191" s="73"/>
    </row>
    <row r="1192" spans="3:3" x14ac:dyDescent="0.2">
      <c r="C1192" s="73"/>
    </row>
    <row r="1193" spans="3:3" x14ac:dyDescent="0.2">
      <c r="C1193" s="73"/>
    </row>
    <row r="1194" spans="3:3" x14ac:dyDescent="0.2">
      <c r="C1194" s="73"/>
    </row>
    <row r="1195" spans="3:3" x14ac:dyDescent="0.2">
      <c r="C1195" s="73"/>
    </row>
    <row r="1196" spans="3:3" x14ac:dyDescent="0.2">
      <c r="C1196" s="73"/>
    </row>
    <row r="1197" spans="3:3" x14ac:dyDescent="0.2">
      <c r="C1197" s="73"/>
    </row>
    <row r="1198" spans="3:3" x14ac:dyDescent="0.2">
      <c r="C1198" s="73"/>
    </row>
    <row r="1199" spans="3:3" x14ac:dyDescent="0.2">
      <c r="C1199" s="73"/>
    </row>
    <row r="1200" spans="3:3" x14ac:dyDescent="0.2">
      <c r="C1200" s="73"/>
    </row>
    <row r="1201" spans="3:3" x14ac:dyDescent="0.2">
      <c r="C1201" s="73"/>
    </row>
    <row r="1202" spans="3:3" x14ac:dyDescent="0.2">
      <c r="C1202" s="73"/>
    </row>
    <row r="1203" spans="3:3" x14ac:dyDescent="0.2">
      <c r="C1203" s="73"/>
    </row>
    <row r="1204" spans="3:3" x14ac:dyDescent="0.2">
      <c r="C1204" s="73"/>
    </row>
    <row r="1205" spans="3:3" x14ac:dyDescent="0.2">
      <c r="C1205" s="73"/>
    </row>
    <row r="1206" spans="3:3" x14ac:dyDescent="0.2">
      <c r="C1206" s="73"/>
    </row>
    <row r="1207" spans="3:3" x14ac:dyDescent="0.2">
      <c r="C1207" s="73"/>
    </row>
    <row r="1208" spans="3:3" x14ac:dyDescent="0.2">
      <c r="C1208" s="73"/>
    </row>
    <row r="1209" spans="3:3" x14ac:dyDescent="0.2">
      <c r="C1209" s="73"/>
    </row>
    <row r="1210" spans="3:3" x14ac:dyDescent="0.2">
      <c r="C1210" s="73"/>
    </row>
    <row r="1211" spans="3:3" x14ac:dyDescent="0.2">
      <c r="C1211" s="73"/>
    </row>
    <row r="1212" spans="3:3" x14ac:dyDescent="0.2">
      <c r="C1212" s="73"/>
    </row>
    <row r="1213" spans="3:3" x14ac:dyDescent="0.2">
      <c r="C1213" s="73"/>
    </row>
    <row r="1214" spans="3:3" x14ac:dyDescent="0.2">
      <c r="C1214" s="73"/>
    </row>
    <row r="1215" spans="3:3" x14ac:dyDescent="0.2">
      <c r="C1215" s="73"/>
    </row>
    <row r="1216" spans="3:3" x14ac:dyDescent="0.2">
      <c r="C1216" s="73"/>
    </row>
    <row r="1217" spans="3:3" x14ac:dyDescent="0.2">
      <c r="C1217" s="73"/>
    </row>
    <row r="1218" spans="3:3" x14ac:dyDescent="0.2">
      <c r="C1218" s="73"/>
    </row>
    <row r="1219" spans="3:3" x14ac:dyDescent="0.2">
      <c r="C1219" s="73"/>
    </row>
    <row r="1220" spans="3:3" x14ac:dyDescent="0.2">
      <c r="C1220" s="73"/>
    </row>
    <row r="1221" spans="3:3" x14ac:dyDescent="0.2">
      <c r="C1221" s="73"/>
    </row>
    <row r="1222" spans="3:3" x14ac:dyDescent="0.2">
      <c r="C1222" s="73"/>
    </row>
    <row r="1223" spans="3:3" x14ac:dyDescent="0.2">
      <c r="C1223" s="73"/>
    </row>
    <row r="1224" spans="3:3" x14ac:dyDescent="0.2">
      <c r="C1224" s="73"/>
    </row>
    <row r="1225" spans="3:3" x14ac:dyDescent="0.2">
      <c r="C1225" s="73"/>
    </row>
    <row r="1226" spans="3:3" x14ac:dyDescent="0.2">
      <c r="C1226" s="73"/>
    </row>
    <row r="1227" spans="3:3" x14ac:dyDescent="0.2">
      <c r="C1227" s="73"/>
    </row>
    <row r="1228" spans="3:3" x14ac:dyDescent="0.2">
      <c r="C1228" s="73"/>
    </row>
    <row r="1229" spans="3:3" x14ac:dyDescent="0.2">
      <c r="C1229" s="73"/>
    </row>
    <row r="1230" spans="3:3" x14ac:dyDescent="0.2">
      <c r="C1230" s="73"/>
    </row>
    <row r="1231" spans="3:3" x14ac:dyDescent="0.2">
      <c r="C1231" s="73"/>
    </row>
    <row r="1232" spans="3:3" x14ac:dyDescent="0.2">
      <c r="C1232" s="73"/>
    </row>
    <row r="1233" spans="3:3" x14ac:dyDescent="0.2">
      <c r="C1233" s="73"/>
    </row>
    <row r="1234" spans="3:3" x14ac:dyDescent="0.2">
      <c r="C1234" s="73"/>
    </row>
    <row r="1235" spans="3:3" x14ac:dyDescent="0.2">
      <c r="C1235" s="73"/>
    </row>
    <row r="1236" spans="3:3" x14ac:dyDescent="0.2">
      <c r="C1236" s="73"/>
    </row>
    <row r="1237" spans="3:3" x14ac:dyDescent="0.2">
      <c r="C1237" s="73"/>
    </row>
    <row r="1238" spans="3:3" x14ac:dyDescent="0.2">
      <c r="C1238" s="73"/>
    </row>
    <row r="1239" spans="3:3" x14ac:dyDescent="0.2">
      <c r="C1239" s="73"/>
    </row>
    <row r="1240" spans="3:3" x14ac:dyDescent="0.2">
      <c r="C1240" s="73"/>
    </row>
    <row r="1241" spans="3:3" x14ac:dyDescent="0.2">
      <c r="C1241" s="73"/>
    </row>
    <row r="1242" spans="3:3" x14ac:dyDescent="0.2">
      <c r="C1242" s="73"/>
    </row>
    <row r="1243" spans="3:3" x14ac:dyDescent="0.2">
      <c r="C1243" s="73"/>
    </row>
    <row r="1244" spans="3:3" x14ac:dyDescent="0.2">
      <c r="C1244" s="73"/>
    </row>
    <row r="1245" spans="3:3" x14ac:dyDescent="0.2">
      <c r="C1245" s="73"/>
    </row>
    <row r="1246" spans="3:3" x14ac:dyDescent="0.2">
      <c r="C1246" s="73"/>
    </row>
    <row r="1247" spans="3:3" x14ac:dyDescent="0.2">
      <c r="C1247" s="73"/>
    </row>
    <row r="1248" spans="3:3" x14ac:dyDescent="0.2">
      <c r="C1248" s="73"/>
    </row>
    <row r="1249" spans="3:3" x14ac:dyDescent="0.2">
      <c r="C1249" s="73"/>
    </row>
    <row r="1250" spans="3:3" x14ac:dyDescent="0.2">
      <c r="C1250" s="73"/>
    </row>
    <row r="1251" spans="3:3" x14ac:dyDescent="0.2">
      <c r="C1251" s="73"/>
    </row>
    <row r="1252" spans="3:3" x14ac:dyDescent="0.2">
      <c r="C1252" s="73"/>
    </row>
    <row r="1253" spans="3:3" x14ac:dyDescent="0.2">
      <c r="C1253" s="73"/>
    </row>
    <row r="1254" spans="3:3" x14ac:dyDescent="0.2">
      <c r="C1254" s="73"/>
    </row>
    <row r="1255" spans="3:3" x14ac:dyDescent="0.2">
      <c r="C1255" s="73"/>
    </row>
    <row r="1256" spans="3:3" x14ac:dyDescent="0.2">
      <c r="C1256" s="73"/>
    </row>
    <row r="1257" spans="3:3" x14ac:dyDescent="0.2">
      <c r="C1257" s="73"/>
    </row>
    <row r="1258" spans="3:3" x14ac:dyDescent="0.2">
      <c r="C1258" s="73"/>
    </row>
    <row r="1259" spans="3:3" x14ac:dyDescent="0.2">
      <c r="C1259" s="73"/>
    </row>
    <row r="1260" spans="3:3" x14ac:dyDescent="0.2">
      <c r="C1260" s="73"/>
    </row>
    <row r="1261" spans="3:3" x14ac:dyDescent="0.2">
      <c r="C1261" s="73"/>
    </row>
    <row r="1262" spans="3:3" x14ac:dyDescent="0.2">
      <c r="C1262" s="73"/>
    </row>
    <row r="1263" spans="3:3" x14ac:dyDescent="0.2">
      <c r="C1263" s="73"/>
    </row>
    <row r="1264" spans="3:3" x14ac:dyDescent="0.2">
      <c r="C1264" s="73"/>
    </row>
    <row r="1265" spans="3:3" x14ac:dyDescent="0.2">
      <c r="C1265" s="73"/>
    </row>
    <row r="1266" spans="3:3" x14ac:dyDescent="0.2">
      <c r="C1266" s="73"/>
    </row>
    <row r="1267" spans="3:3" x14ac:dyDescent="0.2">
      <c r="C1267" s="73"/>
    </row>
    <row r="1268" spans="3:3" x14ac:dyDescent="0.2">
      <c r="C1268" s="73"/>
    </row>
    <row r="1269" spans="3:3" x14ac:dyDescent="0.2">
      <c r="C1269" s="73"/>
    </row>
    <row r="1270" spans="3:3" x14ac:dyDescent="0.2">
      <c r="C1270" s="73"/>
    </row>
    <row r="1271" spans="3:3" x14ac:dyDescent="0.2">
      <c r="C1271" s="73"/>
    </row>
    <row r="1272" spans="3:3" x14ac:dyDescent="0.2">
      <c r="C1272" s="73"/>
    </row>
    <row r="1273" spans="3:3" x14ac:dyDescent="0.2">
      <c r="C1273" s="73"/>
    </row>
    <row r="1274" spans="3:3" x14ac:dyDescent="0.2">
      <c r="C1274" s="73"/>
    </row>
    <row r="1275" spans="3:3" x14ac:dyDescent="0.2">
      <c r="C1275" s="73"/>
    </row>
    <row r="1276" spans="3:3" x14ac:dyDescent="0.2">
      <c r="C1276" s="73"/>
    </row>
    <row r="1277" spans="3:3" x14ac:dyDescent="0.2">
      <c r="C1277" s="73"/>
    </row>
    <row r="1278" spans="3:3" x14ac:dyDescent="0.2">
      <c r="C1278" s="73"/>
    </row>
    <row r="1279" spans="3:3" x14ac:dyDescent="0.2">
      <c r="C1279" s="73"/>
    </row>
    <row r="1280" spans="3:3" x14ac:dyDescent="0.2">
      <c r="C1280" s="73"/>
    </row>
    <row r="1281" spans="3:3" x14ac:dyDescent="0.2">
      <c r="C1281" s="73"/>
    </row>
    <row r="1282" spans="3:3" x14ac:dyDescent="0.2">
      <c r="C1282" s="73"/>
    </row>
    <row r="1283" spans="3:3" x14ac:dyDescent="0.2">
      <c r="C1283" s="73"/>
    </row>
    <row r="1284" spans="3:3" x14ac:dyDescent="0.2">
      <c r="C1284" s="73"/>
    </row>
    <row r="1285" spans="3:3" x14ac:dyDescent="0.2">
      <c r="C1285" s="73"/>
    </row>
    <row r="1286" spans="3:3" x14ac:dyDescent="0.2">
      <c r="C1286" s="73"/>
    </row>
    <row r="1287" spans="3:3" x14ac:dyDescent="0.2">
      <c r="C1287" s="73"/>
    </row>
    <row r="1288" spans="3:3" x14ac:dyDescent="0.2">
      <c r="C1288" s="73"/>
    </row>
    <row r="1289" spans="3:3" x14ac:dyDescent="0.2">
      <c r="C1289" s="73"/>
    </row>
    <row r="1290" spans="3:3" x14ac:dyDescent="0.2">
      <c r="C1290" s="73"/>
    </row>
    <row r="1291" spans="3:3" x14ac:dyDescent="0.2">
      <c r="C1291" s="73"/>
    </row>
    <row r="1292" spans="3:3" x14ac:dyDescent="0.2">
      <c r="C1292" s="73"/>
    </row>
    <row r="1293" spans="3:3" x14ac:dyDescent="0.2">
      <c r="C1293" s="73"/>
    </row>
    <row r="1294" spans="3:3" x14ac:dyDescent="0.2">
      <c r="C1294" s="73"/>
    </row>
    <row r="1295" spans="3:3" x14ac:dyDescent="0.2">
      <c r="C1295" s="73"/>
    </row>
    <row r="1296" spans="3:3" x14ac:dyDescent="0.2">
      <c r="C1296" s="73"/>
    </row>
    <row r="1297" spans="3:3" x14ac:dyDescent="0.2">
      <c r="C1297" s="73"/>
    </row>
    <row r="1298" spans="3:3" x14ac:dyDescent="0.2">
      <c r="C1298" s="73"/>
    </row>
    <row r="1299" spans="3:3" x14ac:dyDescent="0.2">
      <c r="C1299" s="73"/>
    </row>
    <row r="1300" spans="3:3" x14ac:dyDescent="0.2">
      <c r="C1300" s="73"/>
    </row>
    <row r="1301" spans="3:3" x14ac:dyDescent="0.2">
      <c r="C1301" s="73"/>
    </row>
    <row r="1302" spans="3:3" x14ac:dyDescent="0.2">
      <c r="C1302" s="73"/>
    </row>
    <row r="1303" spans="3:3" x14ac:dyDescent="0.2">
      <c r="C1303" s="73"/>
    </row>
    <row r="1304" spans="3:3" x14ac:dyDescent="0.2">
      <c r="C1304" s="73"/>
    </row>
    <row r="1305" spans="3:3" x14ac:dyDescent="0.2">
      <c r="C1305" s="73"/>
    </row>
    <row r="1306" spans="3:3" x14ac:dyDescent="0.2">
      <c r="C1306" s="73"/>
    </row>
    <row r="1307" spans="3:3" x14ac:dyDescent="0.2">
      <c r="C1307" s="73"/>
    </row>
    <row r="1308" spans="3:3" x14ac:dyDescent="0.2">
      <c r="C1308" s="73"/>
    </row>
    <row r="1309" spans="3:3" x14ac:dyDescent="0.2">
      <c r="C1309" s="73"/>
    </row>
    <row r="1310" spans="3:3" x14ac:dyDescent="0.2">
      <c r="C1310" s="73"/>
    </row>
    <row r="1311" spans="3:3" x14ac:dyDescent="0.2">
      <c r="C1311" s="73"/>
    </row>
    <row r="1312" spans="3:3" x14ac:dyDescent="0.2">
      <c r="C1312" s="73"/>
    </row>
    <row r="1313" spans="3:3" x14ac:dyDescent="0.2">
      <c r="C1313" s="73"/>
    </row>
    <row r="1314" spans="3:3" x14ac:dyDescent="0.2">
      <c r="C1314" s="73"/>
    </row>
    <row r="1315" spans="3:3" x14ac:dyDescent="0.2">
      <c r="C1315" s="73"/>
    </row>
    <row r="1316" spans="3:3" x14ac:dyDescent="0.2">
      <c r="C1316" s="73"/>
    </row>
    <row r="1317" spans="3:3" x14ac:dyDescent="0.2">
      <c r="C1317" s="73"/>
    </row>
    <row r="1318" spans="3:3" x14ac:dyDescent="0.2">
      <c r="C1318" s="73"/>
    </row>
    <row r="1319" spans="3:3" x14ac:dyDescent="0.2">
      <c r="C1319" s="73"/>
    </row>
    <row r="1320" spans="3:3" x14ac:dyDescent="0.2">
      <c r="C1320" s="73"/>
    </row>
    <row r="1321" spans="3:3" x14ac:dyDescent="0.2">
      <c r="C1321" s="73"/>
    </row>
    <row r="1322" spans="3:3" x14ac:dyDescent="0.2">
      <c r="C1322" s="73"/>
    </row>
    <row r="1323" spans="3:3" x14ac:dyDescent="0.2">
      <c r="C1323" s="73"/>
    </row>
    <row r="1324" spans="3:3" x14ac:dyDescent="0.2">
      <c r="C1324" s="73"/>
    </row>
    <row r="1325" spans="3:3" x14ac:dyDescent="0.2">
      <c r="C1325" s="73"/>
    </row>
    <row r="1326" spans="3:3" x14ac:dyDescent="0.2">
      <c r="C1326" s="73"/>
    </row>
    <row r="1327" spans="3:3" x14ac:dyDescent="0.2">
      <c r="C1327" s="73"/>
    </row>
    <row r="1328" spans="3:3" x14ac:dyDescent="0.2">
      <c r="C1328" s="73"/>
    </row>
    <row r="1329" spans="3:3" x14ac:dyDescent="0.2">
      <c r="C1329" s="73"/>
    </row>
    <row r="1330" spans="3:3" x14ac:dyDescent="0.2">
      <c r="C1330" s="73"/>
    </row>
    <row r="1331" spans="3:3" x14ac:dyDescent="0.2">
      <c r="C1331" s="73"/>
    </row>
    <row r="1332" spans="3:3" x14ac:dyDescent="0.2">
      <c r="C1332" s="73"/>
    </row>
    <row r="1333" spans="3:3" x14ac:dyDescent="0.2">
      <c r="C1333" s="73"/>
    </row>
    <row r="1334" spans="3:3" x14ac:dyDescent="0.2">
      <c r="C1334" s="73"/>
    </row>
    <row r="1335" spans="3:3" x14ac:dyDescent="0.2">
      <c r="C1335" s="73"/>
    </row>
    <row r="1336" spans="3:3" x14ac:dyDescent="0.2">
      <c r="C1336" s="73"/>
    </row>
    <row r="1337" spans="3:3" x14ac:dyDescent="0.2">
      <c r="C1337" s="73"/>
    </row>
    <row r="1338" spans="3:3" x14ac:dyDescent="0.2">
      <c r="C1338" s="73"/>
    </row>
    <row r="1339" spans="3:3" x14ac:dyDescent="0.2">
      <c r="C1339" s="73"/>
    </row>
    <row r="1340" spans="3:3" x14ac:dyDescent="0.2">
      <c r="C1340" s="73"/>
    </row>
    <row r="1341" spans="3:3" x14ac:dyDescent="0.2">
      <c r="C1341" s="73"/>
    </row>
    <row r="1342" spans="3:3" x14ac:dyDescent="0.2">
      <c r="C1342" s="73"/>
    </row>
    <row r="1343" spans="3:3" x14ac:dyDescent="0.2">
      <c r="C1343" s="73"/>
    </row>
    <row r="1344" spans="3:3" x14ac:dyDescent="0.2">
      <c r="C1344" s="73"/>
    </row>
    <row r="1345" spans="3:3" x14ac:dyDescent="0.2">
      <c r="C1345" s="73"/>
    </row>
    <row r="1346" spans="3:3" x14ac:dyDescent="0.2">
      <c r="C1346" s="73"/>
    </row>
    <row r="1347" spans="3:3" x14ac:dyDescent="0.2">
      <c r="C1347" s="73"/>
    </row>
    <row r="1348" spans="3:3" x14ac:dyDescent="0.2">
      <c r="C1348" s="73"/>
    </row>
    <row r="1349" spans="3:3" x14ac:dyDescent="0.2">
      <c r="C1349" s="73"/>
    </row>
    <row r="1350" spans="3:3" x14ac:dyDescent="0.2">
      <c r="C1350" s="73"/>
    </row>
    <row r="1351" spans="3:3" x14ac:dyDescent="0.2">
      <c r="C1351" s="73"/>
    </row>
    <row r="1352" spans="3:3" x14ac:dyDescent="0.2">
      <c r="C1352" s="73"/>
    </row>
    <row r="1353" spans="3:3" x14ac:dyDescent="0.2">
      <c r="C1353" s="73"/>
    </row>
    <row r="1354" spans="3:3" x14ac:dyDescent="0.2">
      <c r="C1354" s="73"/>
    </row>
    <row r="1355" spans="3:3" x14ac:dyDescent="0.2">
      <c r="C1355" s="73"/>
    </row>
    <row r="1356" spans="3:3" x14ac:dyDescent="0.2">
      <c r="C1356" s="73"/>
    </row>
    <row r="1357" spans="3:3" x14ac:dyDescent="0.2">
      <c r="C1357" s="73"/>
    </row>
    <row r="1358" spans="3:3" x14ac:dyDescent="0.2">
      <c r="C1358" s="73"/>
    </row>
    <row r="1359" spans="3:3" x14ac:dyDescent="0.2">
      <c r="C1359" s="73"/>
    </row>
    <row r="1360" spans="3:3" x14ac:dyDescent="0.2">
      <c r="C1360" s="73"/>
    </row>
    <row r="1361" spans="3:3" x14ac:dyDescent="0.2">
      <c r="C1361" s="73"/>
    </row>
    <row r="1362" spans="3:3" x14ac:dyDescent="0.2">
      <c r="C1362" s="73"/>
    </row>
    <row r="1363" spans="3:3" x14ac:dyDescent="0.2">
      <c r="C1363" s="73"/>
    </row>
    <row r="1364" spans="3:3" x14ac:dyDescent="0.2">
      <c r="C1364" s="73"/>
    </row>
    <row r="1365" spans="3:3" x14ac:dyDescent="0.2">
      <c r="C1365" s="73"/>
    </row>
    <row r="1366" spans="3:3" x14ac:dyDescent="0.2">
      <c r="C1366" s="73"/>
    </row>
    <row r="1367" spans="3:3" x14ac:dyDescent="0.2">
      <c r="C1367" s="73"/>
    </row>
    <row r="1368" spans="3:3" x14ac:dyDescent="0.2">
      <c r="C1368" s="73"/>
    </row>
    <row r="1369" spans="3:3" x14ac:dyDescent="0.2">
      <c r="C1369" s="73"/>
    </row>
    <row r="1370" spans="3:3" x14ac:dyDescent="0.2">
      <c r="C1370" s="73"/>
    </row>
    <row r="1371" spans="3:3" x14ac:dyDescent="0.2">
      <c r="C1371" s="73"/>
    </row>
    <row r="1372" spans="3:3" x14ac:dyDescent="0.2">
      <c r="C1372" s="73"/>
    </row>
    <row r="1373" spans="3:3" x14ac:dyDescent="0.2">
      <c r="C1373" s="73"/>
    </row>
    <row r="1374" spans="3:3" x14ac:dyDescent="0.2">
      <c r="C1374" s="73"/>
    </row>
    <row r="1375" spans="3:3" x14ac:dyDescent="0.2">
      <c r="C1375" s="73"/>
    </row>
    <row r="1376" spans="3:3" x14ac:dyDescent="0.2">
      <c r="C1376" s="73"/>
    </row>
    <row r="1377" spans="3:3" x14ac:dyDescent="0.2">
      <c r="C1377" s="73"/>
    </row>
    <row r="1378" spans="3:3" x14ac:dyDescent="0.2">
      <c r="C1378" s="73"/>
    </row>
    <row r="1379" spans="3:3" x14ac:dyDescent="0.2">
      <c r="C1379" s="73"/>
    </row>
    <row r="1380" spans="3:3" x14ac:dyDescent="0.2">
      <c r="C1380" s="73"/>
    </row>
    <row r="1381" spans="3:3" x14ac:dyDescent="0.2">
      <c r="C1381" s="73"/>
    </row>
    <row r="1382" spans="3:3" x14ac:dyDescent="0.2">
      <c r="C1382" s="73"/>
    </row>
    <row r="1383" spans="3:3" x14ac:dyDescent="0.2">
      <c r="C1383" s="73"/>
    </row>
    <row r="1384" spans="3:3" x14ac:dyDescent="0.2">
      <c r="C1384" s="73"/>
    </row>
    <row r="1385" spans="3:3" x14ac:dyDescent="0.2">
      <c r="C1385" s="73"/>
    </row>
    <row r="1386" spans="3:3" x14ac:dyDescent="0.2">
      <c r="C1386" s="73"/>
    </row>
    <row r="1387" spans="3:3" x14ac:dyDescent="0.2">
      <c r="C1387" s="73"/>
    </row>
    <row r="1388" spans="3:3" x14ac:dyDescent="0.2">
      <c r="C1388" s="73"/>
    </row>
    <row r="1389" spans="3:3" x14ac:dyDescent="0.2">
      <c r="C1389" s="73"/>
    </row>
    <row r="1390" spans="3:3" x14ac:dyDescent="0.2">
      <c r="C1390" s="73"/>
    </row>
    <row r="1391" spans="3:3" x14ac:dyDescent="0.2">
      <c r="C1391" s="73"/>
    </row>
    <row r="1392" spans="3:3" x14ac:dyDescent="0.2">
      <c r="C1392" s="73"/>
    </row>
    <row r="1393" spans="3:3" x14ac:dyDescent="0.2">
      <c r="C1393" s="73"/>
    </row>
    <row r="1394" spans="3:3" x14ac:dyDescent="0.2">
      <c r="C1394" s="73"/>
    </row>
    <row r="1395" spans="3:3" x14ac:dyDescent="0.2">
      <c r="C1395" s="73"/>
    </row>
    <row r="1396" spans="3:3" x14ac:dyDescent="0.2">
      <c r="C1396" s="73"/>
    </row>
    <row r="1397" spans="3:3" x14ac:dyDescent="0.2">
      <c r="C1397" s="73"/>
    </row>
    <row r="1398" spans="3:3" x14ac:dyDescent="0.2">
      <c r="C1398" s="73"/>
    </row>
    <row r="1399" spans="3:3" x14ac:dyDescent="0.2">
      <c r="C1399" s="73"/>
    </row>
    <row r="1400" spans="3:3" x14ac:dyDescent="0.2">
      <c r="C1400" s="73"/>
    </row>
    <row r="1401" spans="3:3" x14ac:dyDescent="0.2">
      <c r="C1401" s="73"/>
    </row>
    <row r="1402" spans="3:3" x14ac:dyDescent="0.2">
      <c r="C1402" s="73"/>
    </row>
    <row r="1403" spans="3:3" x14ac:dyDescent="0.2">
      <c r="C1403" s="73"/>
    </row>
    <row r="1404" spans="3:3" x14ac:dyDescent="0.2">
      <c r="C1404" s="73"/>
    </row>
    <row r="1405" spans="3:3" x14ac:dyDescent="0.2">
      <c r="C1405" s="73"/>
    </row>
    <row r="1406" spans="3:3" x14ac:dyDescent="0.2">
      <c r="C1406" s="73"/>
    </row>
    <row r="1407" spans="3:3" x14ac:dyDescent="0.2">
      <c r="C1407" s="73"/>
    </row>
    <row r="1408" spans="3:3" x14ac:dyDescent="0.2">
      <c r="C1408" s="73"/>
    </row>
    <row r="1409" spans="3:3" x14ac:dyDescent="0.2">
      <c r="C1409" s="73"/>
    </row>
    <row r="1410" spans="3:3" x14ac:dyDescent="0.2">
      <c r="C1410" s="73"/>
    </row>
    <row r="1411" spans="3:3" x14ac:dyDescent="0.2">
      <c r="C1411" s="73"/>
    </row>
    <row r="1412" spans="3:3" x14ac:dyDescent="0.2">
      <c r="C1412" s="73"/>
    </row>
    <row r="1413" spans="3:3" x14ac:dyDescent="0.2">
      <c r="C1413" s="73"/>
    </row>
    <row r="1414" spans="3:3" x14ac:dyDescent="0.2">
      <c r="C1414" s="73"/>
    </row>
    <row r="1415" spans="3:3" x14ac:dyDescent="0.2">
      <c r="C1415" s="73"/>
    </row>
    <row r="1416" spans="3:3" x14ac:dyDescent="0.2">
      <c r="C1416" s="73"/>
    </row>
    <row r="1417" spans="3:3" x14ac:dyDescent="0.2">
      <c r="C1417" s="73"/>
    </row>
    <row r="1418" spans="3:3" x14ac:dyDescent="0.2">
      <c r="C1418" s="73"/>
    </row>
    <row r="1419" spans="3:3" x14ac:dyDescent="0.2">
      <c r="C1419" s="73"/>
    </row>
    <row r="1420" spans="3:3" x14ac:dyDescent="0.2">
      <c r="C1420" s="73"/>
    </row>
    <row r="1421" spans="3:3" x14ac:dyDescent="0.2">
      <c r="C1421" s="73"/>
    </row>
    <row r="1422" spans="3:3" x14ac:dyDescent="0.2">
      <c r="C1422" s="73"/>
    </row>
    <row r="1423" spans="3:3" x14ac:dyDescent="0.2">
      <c r="C1423" s="73"/>
    </row>
    <row r="1424" spans="3:3" x14ac:dyDescent="0.2">
      <c r="C1424" s="73"/>
    </row>
    <row r="1425" spans="3:3" x14ac:dyDescent="0.2">
      <c r="C1425" s="73"/>
    </row>
    <row r="1426" spans="3:3" x14ac:dyDescent="0.2">
      <c r="C1426" s="73"/>
    </row>
    <row r="1427" spans="3:3" x14ac:dyDescent="0.2">
      <c r="C1427" s="73"/>
    </row>
    <row r="1428" spans="3:3" x14ac:dyDescent="0.2">
      <c r="C1428" s="73"/>
    </row>
    <row r="1429" spans="3:3" x14ac:dyDescent="0.2">
      <c r="C1429" s="73"/>
    </row>
    <row r="1430" spans="3:3" x14ac:dyDescent="0.2">
      <c r="C1430" s="73"/>
    </row>
    <row r="1431" spans="3:3" x14ac:dyDescent="0.2">
      <c r="C1431" s="73"/>
    </row>
    <row r="1432" spans="3:3" x14ac:dyDescent="0.2">
      <c r="C1432" s="73"/>
    </row>
    <row r="1433" spans="3:3" x14ac:dyDescent="0.2">
      <c r="C1433" s="73"/>
    </row>
    <row r="1434" spans="3:3" x14ac:dyDescent="0.2">
      <c r="C1434" s="73"/>
    </row>
    <row r="1435" spans="3:3" x14ac:dyDescent="0.2">
      <c r="C1435" s="73"/>
    </row>
    <row r="1436" spans="3:3" x14ac:dyDescent="0.2">
      <c r="C1436" s="73"/>
    </row>
    <row r="1437" spans="3:3" x14ac:dyDescent="0.2">
      <c r="C1437" s="73"/>
    </row>
    <row r="1438" spans="3:3" x14ac:dyDescent="0.2">
      <c r="C1438" s="73"/>
    </row>
    <row r="1439" spans="3:3" x14ac:dyDescent="0.2">
      <c r="C1439" s="73"/>
    </row>
    <row r="1440" spans="3:3" x14ac:dyDescent="0.2">
      <c r="C1440" s="73"/>
    </row>
    <row r="1441" spans="3:3" x14ac:dyDescent="0.2">
      <c r="C1441" s="73"/>
    </row>
    <row r="1442" spans="3:3" x14ac:dyDescent="0.2">
      <c r="C1442" s="73"/>
    </row>
    <row r="1443" spans="3:3" x14ac:dyDescent="0.2">
      <c r="C1443" s="73"/>
    </row>
    <row r="1444" spans="3:3" x14ac:dyDescent="0.2">
      <c r="C1444" s="73"/>
    </row>
    <row r="1445" spans="3:3" x14ac:dyDescent="0.2">
      <c r="C1445" s="73"/>
    </row>
    <row r="1446" spans="3:3" x14ac:dyDescent="0.2">
      <c r="C1446" s="73"/>
    </row>
    <row r="1447" spans="3:3" x14ac:dyDescent="0.2">
      <c r="C1447" s="73"/>
    </row>
    <row r="1448" spans="3:3" x14ac:dyDescent="0.2">
      <c r="C1448" s="73"/>
    </row>
    <row r="1449" spans="3:3" x14ac:dyDescent="0.2">
      <c r="C1449" s="73"/>
    </row>
    <row r="1450" spans="3:3" x14ac:dyDescent="0.2">
      <c r="C1450" s="73"/>
    </row>
    <row r="1451" spans="3:3" x14ac:dyDescent="0.2">
      <c r="C1451" s="73"/>
    </row>
    <row r="1452" spans="3:3" x14ac:dyDescent="0.2">
      <c r="C1452" s="73"/>
    </row>
    <row r="1453" spans="3:3" x14ac:dyDescent="0.2">
      <c r="C1453" s="73"/>
    </row>
    <row r="1454" spans="3:3" x14ac:dyDescent="0.2">
      <c r="C1454" s="73"/>
    </row>
    <row r="1455" spans="3:3" x14ac:dyDescent="0.2">
      <c r="C1455" s="73"/>
    </row>
    <row r="1456" spans="3:3" x14ac:dyDescent="0.2">
      <c r="C1456" s="73"/>
    </row>
    <row r="1457" spans="3:3" x14ac:dyDescent="0.2">
      <c r="C1457" s="73"/>
    </row>
    <row r="1458" spans="3:3" x14ac:dyDescent="0.2">
      <c r="C1458" s="73"/>
    </row>
    <row r="1459" spans="3:3" x14ac:dyDescent="0.2">
      <c r="C1459" s="73"/>
    </row>
    <row r="1460" spans="3:3" x14ac:dyDescent="0.2">
      <c r="C1460" s="73"/>
    </row>
    <row r="1461" spans="3:3" x14ac:dyDescent="0.2">
      <c r="C1461" s="73"/>
    </row>
    <row r="1462" spans="3:3" x14ac:dyDescent="0.2">
      <c r="C1462" s="73"/>
    </row>
    <row r="1463" spans="3:3" x14ac:dyDescent="0.2">
      <c r="C1463" s="73"/>
    </row>
    <row r="1464" spans="3:3" x14ac:dyDescent="0.2">
      <c r="C1464" s="73"/>
    </row>
    <row r="1465" spans="3:3" x14ac:dyDescent="0.2">
      <c r="C1465" s="73"/>
    </row>
    <row r="1466" spans="3:3" x14ac:dyDescent="0.2">
      <c r="C1466" s="73"/>
    </row>
    <row r="1467" spans="3:3" x14ac:dyDescent="0.2">
      <c r="C1467" s="73"/>
    </row>
    <row r="1468" spans="3:3" x14ac:dyDescent="0.2">
      <c r="C1468" s="73"/>
    </row>
    <row r="1469" spans="3:3" x14ac:dyDescent="0.2">
      <c r="C1469" s="73"/>
    </row>
    <row r="1470" spans="3:3" x14ac:dyDescent="0.2">
      <c r="C1470" s="73"/>
    </row>
    <row r="1471" spans="3:3" x14ac:dyDescent="0.2">
      <c r="C1471" s="73"/>
    </row>
    <row r="1472" spans="3:3" x14ac:dyDescent="0.2">
      <c r="C1472" s="73"/>
    </row>
    <row r="1473" spans="3:3" x14ac:dyDescent="0.2">
      <c r="C1473" s="73"/>
    </row>
    <row r="1474" spans="3:3" x14ac:dyDescent="0.2">
      <c r="C1474" s="73"/>
    </row>
    <row r="1475" spans="3:3" x14ac:dyDescent="0.2">
      <c r="C1475" s="73"/>
    </row>
    <row r="1476" spans="3:3" x14ac:dyDescent="0.2">
      <c r="C1476" s="73"/>
    </row>
    <row r="1477" spans="3:3" x14ac:dyDescent="0.2">
      <c r="C1477" s="73"/>
    </row>
    <row r="1478" spans="3:3" x14ac:dyDescent="0.2">
      <c r="C1478" s="73"/>
    </row>
    <row r="1479" spans="3:3" x14ac:dyDescent="0.2">
      <c r="C1479" s="73"/>
    </row>
    <row r="1480" spans="3:3" x14ac:dyDescent="0.2">
      <c r="C1480" s="73"/>
    </row>
    <row r="1481" spans="3:3" x14ac:dyDescent="0.2">
      <c r="C1481" s="73"/>
    </row>
    <row r="1482" spans="3:3" x14ac:dyDescent="0.2">
      <c r="C1482" s="73"/>
    </row>
    <row r="1483" spans="3:3" x14ac:dyDescent="0.2">
      <c r="C1483" s="73"/>
    </row>
    <row r="1484" spans="3:3" x14ac:dyDescent="0.2">
      <c r="C1484" s="73"/>
    </row>
    <row r="1485" spans="3:3" x14ac:dyDescent="0.2">
      <c r="C1485" s="73"/>
    </row>
    <row r="1486" spans="3:3" x14ac:dyDescent="0.2">
      <c r="C1486" s="73"/>
    </row>
    <row r="1487" spans="3:3" x14ac:dyDescent="0.2">
      <c r="C1487" s="73"/>
    </row>
    <row r="1488" spans="3:3" x14ac:dyDescent="0.2">
      <c r="C1488" s="73"/>
    </row>
    <row r="1489" spans="3:3" x14ac:dyDescent="0.2">
      <c r="C1489" s="73"/>
    </row>
    <row r="1490" spans="3:3" x14ac:dyDescent="0.2">
      <c r="C1490" s="73"/>
    </row>
    <row r="1491" spans="3:3" x14ac:dyDescent="0.2">
      <c r="C1491" s="73"/>
    </row>
    <row r="1492" spans="3:3" x14ac:dyDescent="0.2">
      <c r="C1492" s="73"/>
    </row>
    <row r="1493" spans="3:3" x14ac:dyDescent="0.2">
      <c r="C1493" s="73"/>
    </row>
    <row r="1494" spans="3:3" x14ac:dyDescent="0.2">
      <c r="C1494" s="73"/>
    </row>
    <row r="1495" spans="3:3" x14ac:dyDescent="0.2">
      <c r="C1495" s="73"/>
    </row>
    <row r="1496" spans="3:3" x14ac:dyDescent="0.2">
      <c r="C1496" s="73"/>
    </row>
    <row r="1497" spans="3:3" x14ac:dyDescent="0.2">
      <c r="C1497" s="73"/>
    </row>
    <row r="1498" spans="3:3" x14ac:dyDescent="0.2">
      <c r="C1498" s="73"/>
    </row>
    <row r="1499" spans="3:3" x14ac:dyDescent="0.2">
      <c r="C1499" s="73"/>
    </row>
    <row r="1500" spans="3:3" x14ac:dyDescent="0.2">
      <c r="C1500" s="73"/>
    </row>
    <row r="1501" spans="3:3" x14ac:dyDescent="0.2">
      <c r="C1501" s="73"/>
    </row>
    <row r="1502" spans="3:3" x14ac:dyDescent="0.2">
      <c r="C1502" s="73"/>
    </row>
    <row r="1503" spans="3:3" x14ac:dyDescent="0.2">
      <c r="C1503" s="73"/>
    </row>
    <row r="1504" spans="3:3" x14ac:dyDescent="0.2">
      <c r="C1504" s="73"/>
    </row>
    <row r="1505" spans="3:3" x14ac:dyDescent="0.2">
      <c r="C1505" s="73"/>
    </row>
    <row r="1506" spans="3:3" x14ac:dyDescent="0.2">
      <c r="C1506" s="73"/>
    </row>
    <row r="1507" spans="3:3" x14ac:dyDescent="0.2">
      <c r="C1507" s="73"/>
    </row>
    <row r="1508" spans="3:3" x14ac:dyDescent="0.2">
      <c r="C1508" s="73"/>
    </row>
    <row r="1509" spans="3:3" x14ac:dyDescent="0.2">
      <c r="C1509" s="73"/>
    </row>
    <row r="1510" spans="3:3" x14ac:dyDescent="0.2">
      <c r="C1510" s="73"/>
    </row>
    <row r="1511" spans="3:3" x14ac:dyDescent="0.2">
      <c r="C1511" s="73"/>
    </row>
    <row r="1512" spans="3:3" x14ac:dyDescent="0.2">
      <c r="C1512" s="73"/>
    </row>
    <row r="1513" spans="3:3" x14ac:dyDescent="0.2">
      <c r="C1513" s="73"/>
    </row>
    <row r="1514" spans="3:3" x14ac:dyDescent="0.2">
      <c r="C1514" s="73"/>
    </row>
    <row r="1515" spans="3:3" x14ac:dyDescent="0.2">
      <c r="C1515" s="73"/>
    </row>
    <row r="1516" spans="3:3" x14ac:dyDescent="0.2">
      <c r="C1516" s="73"/>
    </row>
    <row r="1517" spans="3:3" x14ac:dyDescent="0.2">
      <c r="C1517" s="73"/>
    </row>
    <row r="1518" spans="3:3" x14ac:dyDescent="0.2">
      <c r="C1518" s="73"/>
    </row>
    <row r="1519" spans="3:3" x14ac:dyDescent="0.2">
      <c r="C1519" s="73"/>
    </row>
    <row r="1520" spans="3:3" x14ac:dyDescent="0.2">
      <c r="C1520" s="73"/>
    </row>
    <row r="1521" spans="3:3" x14ac:dyDescent="0.2">
      <c r="C1521" s="73"/>
    </row>
    <row r="1522" spans="3:3" x14ac:dyDescent="0.2">
      <c r="C1522" s="73"/>
    </row>
    <row r="1523" spans="3:3" x14ac:dyDescent="0.2">
      <c r="C1523" s="73"/>
    </row>
    <row r="1524" spans="3:3" x14ac:dyDescent="0.2">
      <c r="C1524" s="73"/>
    </row>
    <row r="1525" spans="3:3" x14ac:dyDescent="0.2">
      <c r="C1525" s="73"/>
    </row>
    <row r="1526" spans="3:3" x14ac:dyDescent="0.2">
      <c r="C1526" s="73"/>
    </row>
    <row r="1527" spans="3:3" x14ac:dyDescent="0.2">
      <c r="C1527" s="73"/>
    </row>
    <row r="1528" spans="3:3" x14ac:dyDescent="0.2">
      <c r="C1528" s="73"/>
    </row>
    <row r="1529" spans="3:3" x14ac:dyDescent="0.2">
      <c r="C1529" s="73"/>
    </row>
    <row r="1530" spans="3:3" x14ac:dyDescent="0.2">
      <c r="C1530" s="73"/>
    </row>
    <row r="1531" spans="3:3" x14ac:dyDescent="0.2">
      <c r="C1531" s="73"/>
    </row>
    <row r="1532" spans="3:3" x14ac:dyDescent="0.2">
      <c r="C1532" s="73"/>
    </row>
    <row r="1533" spans="3:3" x14ac:dyDescent="0.2">
      <c r="C1533" s="73"/>
    </row>
    <row r="1534" spans="3:3" x14ac:dyDescent="0.2">
      <c r="C1534" s="73"/>
    </row>
    <row r="1535" spans="3:3" x14ac:dyDescent="0.2">
      <c r="C1535" s="73"/>
    </row>
    <row r="1536" spans="3:3" x14ac:dyDescent="0.2">
      <c r="C1536" s="73"/>
    </row>
    <row r="1537" spans="3:3" x14ac:dyDescent="0.2">
      <c r="C1537" s="73"/>
    </row>
    <row r="1538" spans="3:3" x14ac:dyDescent="0.2">
      <c r="C1538" s="73"/>
    </row>
    <row r="1539" spans="3:3" x14ac:dyDescent="0.2">
      <c r="C1539" s="73"/>
    </row>
    <row r="1540" spans="3:3" x14ac:dyDescent="0.2">
      <c r="C1540" s="73"/>
    </row>
    <row r="1541" spans="3:3" x14ac:dyDescent="0.2">
      <c r="C1541" s="73"/>
    </row>
    <row r="1542" spans="3:3" x14ac:dyDescent="0.2">
      <c r="C1542" s="73"/>
    </row>
    <row r="1543" spans="3:3" x14ac:dyDescent="0.2">
      <c r="C1543" s="73"/>
    </row>
    <row r="1544" spans="3:3" x14ac:dyDescent="0.2">
      <c r="C1544" s="73"/>
    </row>
    <row r="1545" spans="3:3" x14ac:dyDescent="0.2">
      <c r="C1545" s="73"/>
    </row>
    <row r="1546" spans="3:3" x14ac:dyDescent="0.2">
      <c r="C1546" s="73"/>
    </row>
    <row r="1547" spans="3:3" x14ac:dyDescent="0.2">
      <c r="C1547" s="73"/>
    </row>
    <row r="1548" spans="3:3" x14ac:dyDescent="0.2">
      <c r="C1548" s="73"/>
    </row>
    <row r="1549" spans="3:3" x14ac:dyDescent="0.2">
      <c r="C1549" s="73"/>
    </row>
    <row r="1550" spans="3:3" x14ac:dyDescent="0.2">
      <c r="C1550" s="73"/>
    </row>
    <row r="1551" spans="3:3" x14ac:dyDescent="0.2">
      <c r="C1551" s="73"/>
    </row>
    <row r="1552" spans="3:3" x14ac:dyDescent="0.2">
      <c r="C1552" s="73"/>
    </row>
    <row r="1553" spans="3:3" x14ac:dyDescent="0.2">
      <c r="C1553" s="73"/>
    </row>
    <row r="1554" spans="3:3" x14ac:dyDescent="0.2">
      <c r="C1554" s="73"/>
    </row>
    <row r="1555" spans="3:3" x14ac:dyDescent="0.2">
      <c r="C1555" s="73"/>
    </row>
    <row r="1556" spans="3:3" x14ac:dyDescent="0.2">
      <c r="C1556" s="73"/>
    </row>
    <row r="1557" spans="3:3" x14ac:dyDescent="0.2">
      <c r="C1557" s="73"/>
    </row>
    <row r="1558" spans="3:3" x14ac:dyDescent="0.2">
      <c r="C1558" s="73"/>
    </row>
    <row r="1559" spans="3:3" x14ac:dyDescent="0.2">
      <c r="C1559" s="73"/>
    </row>
    <row r="1560" spans="3:3" x14ac:dyDescent="0.2">
      <c r="C1560" s="73"/>
    </row>
    <row r="1561" spans="3:3" x14ac:dyDescent="0.2">
      <c r="C1561" s="73"/>
    </row>
    <row r="1562" spans="3:3" x14ac:dyDescent="0.2">
      <c r="C1562" s="73"/>
    </row>
    <row r="1563" spans="3:3" x14ac:dyDescent="0.2">
      <c r="C1563" s="73"/>
    </row>
    <row r="1564" spans="3:3" x14ac:dyDescent="0.2">
      <c r="C1564" s="73"/>
    </row>
    <row r="1565" spans="3:3" x14ac:dyDescent="0.2">
      <c r="C1565" s="73"/>
    </row>
    <row r="1566" spans="3:3" x14ac:dyDescent="0.2">
      <c r="C1566" s="73"/>
    </row>
    <row r="1567" spans="3:3" x14ac:dyDescent="0.2">
      <c r="C1567" s="73"/>
    </row>
    <row r="1568" spans="3:3" x14ac:dyDescent="0.2">
      <c r="C1568" s="73"/>
    </row>
    <row r="1569" spans="3:3" x14ac:dyDescent="0.2">
      <c r="C1569" s="73"/>
    </row>
    <row r="1570" spans="3:3" x14ac:dyDescent="0.2">
      <c r="C1570" s="73"/>
    </row>
    <row r="1571" spans="3:3" x14ac:dyDescent="0.2">
      <c r="C1571" s="73"/>
    </row>
    <row r="1572" spans="3:3" x14ac:dyDescent="0.2">
      <c r="C1572" s="73"/>
    </row>
    <row r="1573" spans="3:3" x14ac:dyDescent="0.2">
      <c r="C1573" s="73"/>
    </row>
    <row r="1574" spans="3:3" x14ac:dyDescent="0.2">
      <c r="C1574" s="73"/>
    </row>
    <row r="1575" spans="3:3" x14ac:dyDescent="0.2">
      <c r="C1575" s="73"/>
    </row>
    <row r="1576" spans="3:3" x14ac:dyDescent="0.2">
      <c r="C1576" s="73"/>
    </row>
    <row r="1577" spans="3:3" x14ac:dyDescent="0.2">
      <c r="C1577" s="73"/>
    </row>
    <row r="1578" spans="3:3" x14ac:dyDescent="0.2">
      <c r="C1578" s="73"/>
    </row>
    <row r="1579" spans="3:3" x14ac:dyDescent="0.2">
      <c r="C1579" s="73"/>
    </row>
    <row r="1580" spans="3:3" x14ac:dyDescent="0.2">
      <c r="C1580" s="73"/>
    </row>
    <row r="1581" spans="3:3" x14ac:dyDescent="0.2">
      <c r="C1581" s="73"/>
    </row>
    <row r="1582" spans="3:3" x14ac:dyDescent="0.2">
      <c r="C1582" s="73"/>
    </row>
    <row r="1583" spans="3:3" x14ac:dyDescent="0.2">
      <c r="C1583" s="73"/>
    </row>
    <row r="1584" spans="3:3" x14ac:dyDescent="0.2">
      <c r="C1584" s="73"/>
    </row>
    <row r="1585" spans="3:3" x14ac:dyDescent="0.2">
      <c r="C1585" s="73"/>
    </row>
    <row r="1586" spans="3:3" x14ac:dyDescent="0.2">
      <c r="C1586" s="73"/>
    </row>
    <row r="1587" spans="3:3" x14ac:dyDescent="0.2">
      <c r="C1587" s="73"/>
    </row>
    <row r="1588" spans="3:3" x14ac:dyDescent="0.2">
      <c r="C1588" s="73"/>
    </row>
    <row r="1589" spans="3:3" x14ac:dyDescent="0.2">
      <c r="C1589" s="73"/>
    </row>
    <row r="1590" spans="3:3" x14ac:dyDescent="0.2">
      <c r="C1590" s="73"/>
    </row>
    <row r="1591" spans="3:3" x14ac:dyDescent="0.2">
      <c r="C1591" s="73"/>
    </row>
    <row r="1592" spans="3:3" x14ac:dyDescent="0.2">
      <c r="C1592" s="73"/>
    </row>
    <row r="1593" spans="3:3" x14ac:dyDescent="0.2">
      <c r="C1593" s="73"/>
    </row>
    <row r="1594" spans="3:3" x14ac:dyDescent="0.2">
      <c r="C1594" s="73"/>
    </row>
    <row r="1595" spans="3:3" x14ac:dyDescent="0.2">
      <c r="C1595" s="73"/>
    </row>
    <row r="1596" spans="3:3" x14ac:dyDescent="0.2">
      <c r="C1596" s="73"/>
    </row>
    <row r="1597" spans="3:3" x14ac:dyDescent="0.2">
      <c r="C1597" s="73"/>
    </row>
    <row r="1598" spans="3:3" x14ac:dyDescent="0.2">
      <c r="C1598" s="73"/>
    </row>
    <row r="1599" spans="3:3" x14ac:dyDescent="0.2">
      <c r="C1599" s="73"/>
    </row>
    <row r="1600" spans="3:3" x14ac:dyDescent="0.2">
      <c r="C1600" s="73"/>
    </row>
    <row r="1601" spans="3:3" x14ac:dyDescent="0.2">
      <c r="C1601" s="73"/>
    </row>
    <row r="1602" spans="3:3" x14ac:dyDescent="0.2">
      <c r="C1602" s="73"/>
    </row>
    <row r="1603" spans="3:3" x14ac:dyDescent="0.2">
      <c r="C1603" s="73"/>
    </row>
    <row r="1604" spans="3:3" x14ac:dyDescent="0.2">
      <c r="C1604" s="73"/>
    </row>
    <row r="1605" spans="3:3" x14ac:dyDescent="0.2">
      <c r="C1605" s="73"/>
    </row>
    <row r="1606" spans="3:3" x14ac:dyDescent="0.2">
      <c r="C1606" s="73"/>
    </row>
    <row r="1607" spans="3:3" x14ac:dyDescent="0.2">
      <c r="C1607" s="73"/>
    </row>
    <row r="1608" spans="3:3" x14ac:dyDescent="0.2">
      <c r="C1608" s="73"/>
    </row>
    <row r="1609" spans="3:3" x14ac:dyDescent="0.2">
      <c r="C1609" s="73"/>
    </row>
    <row r="1610" spans="3:3" x14ac:dyDescent="0.2">
      <c r="C1610" s="73"/>
    </row>
    <row r="1611" spans="3:3" x14ac:dyDescent="0.2">
      <c r="C1611" s="73"/>
    </row>
    <row r="1612" spans="3:3" x14ac:dyDescent="0.2">
      <c r="C1612" s="73"/>
    </row>
    <row r="1613" spans="3:3" x14ac:dyDescent="0.2">
      <c r="C1613" s="73"/>
    </row>
    <row r="1614" spans="3:3" x14ac:dyDescent="0.2">
      <c r="C1614" s="73"/>
    </row>
    <row r="1615" spans="3:3" x14ac:dyDescent="0.2">
      <c r="C1615" s="73"/>
    </row>
    <row r="1616" spans="3:3" x14ac:dyDescent="0.2">
      <c r="C1616" s="73"/>
    </row>
    <row r="1617" spans="3:3" x14ac:dyDescent="0.2">
      <c r="C1617" s="73"/>
    </row>
    <row r="1618" spans="3:3" x14ac:dyDescent="0.2">
      <c r="C1618" s="73"/>
    </row>
    <row r="1619" spans="3:3" x14ac:dyDescent="0.2">
      <c r="C1619" s="73"/>
    </row>
    <row r="1620" spans="3:3" x14ac:dyDescent="0.2">
      <c r="C1620" s="73"/>
    </row>
    <row r="1621" spans="3:3" x14ac:dyDescent="0.2">
      <c r="C1621" s="73"/>
    </row>
    <row r="1622" spans="3:3" x14ac:dyDescent="0.2">
      <c r="C1622" s="73"/>
    </row>
    <row r="1623" spans="3:3" x14ac:dyDescent="0.2">
      <c r="C1623" s="73"/>
    </row>
    <row r="1624" spans="3:3" x14ac:dyDescent="0.2">
      <c r="C1624" s="73"/>
    </row>
    <row r="1625" spans="3:3" x14ac:dyDescent="0.2">
      <c r="C1625" s="73"/>
    </row>
    <row r="1626" spans="3:3" x14ac:dyDescent="0.2">
      <c r="C1626" s="73"/>
    </row>
    <row r="1627" spans="3:3" x14ac:dyDescent="0.2">
      <c r="C1627" s="73"/>
    </row>
    <row r="1628" spans="3:3" x14ac:dyDescent="0.2">
      <c r="C1628" s="73"/>
    </row>
    <row r="1629" spans="3:3" x14ac:dyDescent="0.2">
      <c r="C1629" s="73"/>
    </row>
    <row r="1630" spans="3:3" x14ac:dyDescent="0.2">
      <c r="C1630" s="73"/>
    </row>
    <row r="1631" spans="3:3" x14ac:dyDescent="0.2">
      <c r="C1631" s="73"/>
    </row>
    <row r="1632" spans="3:3" x14ac:dyDescent="0.2">
      <c r="C1632" s="73"/>
    </row>
    <row r="1633" spans="3:3" x14ac:dyDescent="0.2">
      <c r="C1633" s="73"/>
    </row>
    <row r="1634" spans="3:3" x14ac:dyDescent="0.2">
      <c r="C1634" s="73"/>
    </row>
    <row r="1635" spans="3:3" x14ac:dyDescent="0.2">
      <c r="C1635" s="73"/>
    </row>
    <row r="1636" spans="3:3" x14ac:dyDescent="0.2">
      <c r="C1636" s="73"/>
    </row>
    <row r="1637" spans="3:3" x14ac:dyDescent="0.2">
      <c r="C1637" s="73"/>
    </row>
    <row r="1638" spans="3:3" x14ac:dyDescent="0.2">
      <c r="C1638" s="73"/>
    </row>
    <row r="1639" spans="3:3" x14ac:dyDescent="0.2">
      <c r="C1639" s="73"/>
    </row>
    <row r="1640" spans="3:3" x14ac:dyDescent="0.2">
      <c r="C1640" s="73"/>
    </row>
    <row r="1641" spans="3:3" x14ac:dyDescent="0.2">
      <c r="C1641" s="73"/>
    </row>
    <row r="1642" spans="3:3" x14ac:dyDescent="0.2">
      <c r="C1642" s="73"/>
    </row>
    <row r="1643" spans="3:3" x14ac:dyDescent="0.2">
      <c r="C1643" s="73"/>
    </row>
    <row r="1644" spans="3:3" x14ac:dyDescent="0.2">
      <c r="C1644" s="73"/>
    </row>
    <row r="1645" spans="3:3" x14ac:dyDescent="0.2">
      <c r="C1645" s="73"/>
    </row>
    <row r="1646" spans="3:3" x14ac:dyDescent="0.2">
      <c r="C1646" s="73"/>
    </row>
    <row r="1647" spans="3:3" x14ac:dyDescent="0.2">
      <c r="C1647" s="73"/>
    </row>
    <row r="1648" spans="3:3" x14ac:dyDescent="0.2">
      <c r="C1648" s="73"/>
    </row>
    <row r="1649" spans="3:3" x14ac:dyDescent="0.2">
      <c r="C1649" s="73"/>
    </row>
    <row r="1650" spans="3:3" x14ac:dyDescent="0.2">
      <c r="C1650" s="73"/>
    </row>
    <row r="1651" spans="3:3" x14ac:dyDescent="0.2">
      <c r="C1651" s="73"/>
    </row>
    <row r="1652" spans="3:3" x14ac:dyDescent="0.2">
      <c r="C1652" s="73"/>
    </row>
    <row r="1653" spans="3:3" x14ac:dyDescent="0.2">
      <c r="C1653" s="73"/>
    </row>
    <row r="1654" spans="3:3" x14ac:dyDescent="0.2">
      <c r="C1654" s="73"/>
    </row>
    <row r="1655" spans="3:3" x14ac:dyDescent="0.2">
      <c r="C1655" s="73"/>
    </row>
    <row r="1656" spans="3:3" x14ac:dyDescent="0.2">
      <c r="C1656" s="73"/>
    </row>
    <row r="1657" spans="3:3" x14ac:dyDescent="0.2">
      <c r="C1657" s="73"/>
    </row>
    <row r="1658" spans="3:3" x14ac:dyDescent="0.2">
      <c r="C1658" s="73"/>
    </row>
    <row r="1659" spans="3:3" x14ac:dyDescent="0.2">
      <c r="C1659" s="73"/>
    </row>
    <row r="1660" spans="3:3" x14ac:dyDescent="0.2">
      <c r="C1660" s="73"/>
    </row>
    <row r="1661" spans="3:3" x14ac:dyDescent="0.2">
      <c r="C1661" s="73"/>
    </row>
    <row r="1662" spans="3:3" x14ac:dyDescent="0.2">
      <c r="C1662" s="73"/>
    </row>
    <row r="1663" spans="3:3" x14ac:dyDescent="0.2">
      <c r="C1663" s="73"/>
    </row>
    <row r="1664" spans="3:3" x14ac:dyDescent="0.2">
      <c r="C1664" s="73"/>
    </row>
    <row r="1665" spans="3:3" x14ac:dyDescent="0.2">
      <c r="C1665" s="73"/>
    </row>
    <row r="1666" spans="3:3" x14ac:dyDescent="0.2">
      <c r="C1666" s="73"/>
    </row>
    <row r="1667" spans="3:3" x14ac:dyDescent="0.2">
      <c r="C1667" s="73"/>
    </row>
    <row r="1668" spans="3:3" x14ac:dyDescent="0.2">
      <c r="C1668" s="73"/>
    </row>
    <row r="1669" spans="3:3" x14ac:dyDescent="0.2">
      <c r="C1669" s="73"/>
    </row>
    <row r="1670" spans="3:3" x14ac:dyDescent="0.2">
      <c r="C1670" s="73"/>
    </row>
    <row r="1671" spans="3:3" x14ac:dyDescent="0.2">
      <c r="C1671" s="73"/>
    </row>
    <row r="1672" spans="3:3" x14ac:dyDescent="0.2">
      <c r="C1672" s="73"/>
    </row>
    <row r="1673" spans="3:3" x14ac:dyDescent="0.2">
      <c r="C1673" s="73"/>
    </row>
    <row r="1674" spans="3:3" x14ac:dyDescent="0.2">
      <c r="C1674" s="73"/>
    </row>
    <row r="1675" spans="3:3" x14ac:dyDescent="0.2">
      <c r="C1675" s="73"/>
    </row>
    <row r="1676" spans="3:3" x14ac:dyDescent="0.2">
      <c r="C1676" s="73"/>
    </row>
    <row r="1677" spans="3:3" x14ac:dyDescent="0.2">
      <c r="C1677" s="73"/>
    </row>
    <row r="1678" spans="3:3" x14ac:dyDescent="0.2">
      <c r="C1678" s="73"/>
    </row>
    <row r="1679" spans="3:3" x14ac:dyDescent="0.2">
      <c r="C1679" s="73"/>
    </row>
    <row r="1680" spans="3:3" x14ac:dyDescent="0.2">
      <c r="C1680" s="73"/>
    </row>
    <row r="1681" spans="3:3" x14ac:dyDescent="0.2">
      <c r="C1681" s="73"/>
    </row>
    <row r="1682" spans="3:3" x14ac:dyDescent="0.2">
      <c r="C1682" s="73"/>
    </row>
    <row r="1683" spans="3:3" x14ac:dyDescent="0.2">
      <c r="C1683" s="73"/>
    </row>
    <row r="1684" spans="3:3" x14ac:dyDescent="0.2">
      <c r="C1684" s="73"/>
    </row>
    <row r="1685" spans="3:3" x14ac:dyDescent="0.2">
      <c r="C1685" s="73"/>
    </row>
    <row r="1686" spans="3:3" x14ac:dyDescent="0.2">
      <c r="C1686" s="73"/>
    </row>
    <row r="1687" spans="3:3" x14ac:dyDescent="0.2">
      <c r="C1687" s="73"/>
    </row>
    <row r="1688" spans="3:3" x14ac:dyDescent="0.2">
      <c r="C1688" s="73"/>
    </row>
    <row r="1689" spans="3:3" x14ac:dyDescent="0.2">
      <c r="C1689" s="73"/>
    </row>
    <row r="1690" spans="3:3" x14ac:dyDescent="0.2">
      <c r="C1690" s="73"/>
    </row>
    <row r="1691" spans="3:3" x14ac:dyDescent="0.2">
      <c r="C1691" s="73"/>
    </row>
    <row r="1692" spans="3:3" x14ac:dyDescent="0.2">
      <c r="C1692" s="73"/>
    </row>
    <row r="1693" spans="3:3" x14ac:dyDescent="0.2">
      <c r="C1693" s="73"/>
    </row>
    <row r="1694" spans="3:3" x14ac:dyDescent="0.2">
      <c r="C1694" s="73"/>
    </row>
    <row r="1695" spans="3:3" x14ac:dyDescent="0.2">
      <c r="C1695" s="73"/>
    </row>
    <row r="1696" spans="3:3" x14ac:dyDescent="0.2">
      <c r="C1696" s="73"/>
    </row>
    <row r="1697" spans="3:3" x14ac:dyDescent="0.2">
      <c r="C1697" s="73"/>
    </row>
    <row r="1698" spans="3:3" x14ac:dyDescent="0.2">
      <c r="C1698" s="73"/>
    </row>
    <row r="1699" spans="3:3" x14ac:dyDescent="0.2">
      <c r="C1699" s="73"/>
    </row>
    <row r="1700" spans="3:3" x14ac:dyDescent="0.2">
      <c r="C1700" s="73"/>
    </row>
    <row r="1701" spans="3:3" x14ac:dyDescent="0.2">
      <c r="C1701" s="73"/>
    </row>
    <row r="1702" spans="3:3" x14ac:dyDescent="0.2">
      <c r="C1702" s="73"/>
    </row>
    <row r="1703" spans="3:3" x14ac:dyDescent="0.2">
      <c r="C1703" s="73"/>
    </row>
    <row r="1704" spans="3:3" x14ac:dyDescent="0.2">
      <c r="C1704" s="73"/>
    </row>
    <row r="1705" spans="3:3" x14ac:dyDescent="0.2">
      <c r="C1705" s="73"/>
    </row>
    <row r="1706" spans="3:3" x14ac:dyDescent="0.2">
      <c r="C1706" s="73"/>
    </row>
    <row r="1707" spans="3:3" x14ac:dyDescent="0.2">
      <c r="C1707" s="73"/>
    </row>
    <row r="1708" spans="3:3" x14ac:dyDescent="0.2">
      <c r="C1708" s="73"/>
    </row>
    <row r="1709" spans="3:3" x14ac:dyDescent="0.2">
      <c r="C1709" s="73"/>
    </row>
    <row r="1710" spans="3:3" x14ac:dyDescent="0.2">
      <c r="C1710" s="73"/>
    </row>
    <row r="1711" spans="3:3" x14ac:dyDescent="0.2">
      <c r="C1711" s="73"/>
    </row>
    <row r="1712" spans="3:3" x14ac:dyDescent="0.2">
      <c r="C1712" s="73"/>
    </row>
    <row r="1713" spans="3:3" x14ac:dyDescent="0.2">
      <c r="C1713" s="73"/>
    </row>
    <row r="1714" spans="3:3" x14ac:dyDescent="0.2">
      <c r="C1714" s="73"/>
    </row>
    <row r="1715" spans="3:3" x14ac:dyDescent="0.2">
      <c r="C1715" s="73"/>
    </row>
    <row r="1716" spans="3:3" x14ac:dyDescent="0.2">
      <c r="C1716" s="73"/>
    </row>
    <row r="1717" spans="3:3" x14ac:dyDescent="0.2">
      <c r="C1717" s="73"/>
    </row>
    <row r="1718" spans="3:3" x14ac:dyDescent="0.2">
      <c r="C1718" s="73"/>
    </row>
    <row r="1719" spans="3:3" x14ac:dyDescent="0.2">
      <c r="C1719" s="73"/>
    </row>
    <row r="1720" spans="3:3" x14ac:dyDescent="0.2">
      <c r="C1720" s="73"/>
    </row>
    <row r="1721" spans="3:3" x14ac:dyDescent="0.2">
      <c r="C1721" s="73"/>
    </row>
    <row r="1722" spans="3:3" x14ac:dyDescent="0.2">
      <c r="C1722" s="73"/>
    </row>
    <row r="1723" spans="3:3" x14ac:dyDescent="0.2">
      <c r="C1723" s="73"/>
    </row>
    <row r="1724" spans="3:3" x14ac:dyDescent="0.2">
      <c r="C1724" s="73"/>
    </row>
    <row r="1725" spans="3:3" x14ac:dyDescent="0.2">
      <c r="C1725" s="73"/>
    </row>
    <row r="1726" spans="3:3" x14ac:dyDescent="0.2">
      <c r="C1726" s="73"/>
    </row>
    <row r="1727" spans="3:3" x14ac:dyDescent="0.2">
      <c r="C1727" s="73"/>
    </row>
    <row r="1728" spans="3:3" x14ac:dyDescent="0.2">
      <c r="C1728" s="73"/>
    </row>
    <row r="1729" spans="3:3" x14ac:dyDescent="0.2">
      <c r="C1729" s="73"/>
    </row>
    <row r="1730" spans="3:3" x14ac:dyDescent="0.2">
      <c r="C1730" s="73"/>
    </row>
    <row r="1731" spans="3:3" x14ac:dyDescent="0.2">
      <c r="C1731" s="73"/>
    </row>
    <row r="1732" spans="3:3" x14ac:dyDescent="0.2">
      <c r="C1732" s="73"/>
    </row>
    <row r="1733" spans="3:3" x14ac:dyDescent="0.2">
      <c r="C1733" s="73"/>
    </row>
    <row r="1734" spans="3:3" x14ac:dyDescent="0.2">
      <c r="C1734" s="73"/>
    </row>
    <row r="1735" spans="3:3" x14ac:dyDescent="0.2">
      <c r="C1735" s="73"/>
    </row>
    <row r="1736" spans="3:3" x14ac:dyDescent="0.2">
      <c r="C1736" s="73"/>
    </row>
    <row r="1737" spans="3:3" x14ac:dyDescent="0.2">
      <c r="C1737" s="73"/>
    </row>
    <row r="1738" spans="3:3" x14ac:dyDescent="0.2">
      <c r="C1738" s="73"/>
    </row>
    <row r="1739" spans="3:3" x14ac:dyDescent="0.2">
      <c r="C1739" s="73"/>
    </row>
    <row r="1740" spans="3:3" x14ac:dyDescent="0.2">
      <c r="C1740" s="73"/>
    </row>
    <row r="1741" spans="3:3" x14ac:dyDescent="0.2">
      <c r="C1741" s="73"/>
    </row>
    <row r="1742" spans="3:3" x14ac:dyDescent="0.2">
      <c r="C1742" s="73"/>
    </row>
    <row r="1743" spans="3:3" x14ac:dyDescent="0.2">
      <c r="C1743" s="73"/>
    </row>
    <row r="1744" spans="3:3" x14ac:dyDescent="0.2">
      <c r="C1744" s="73"/>
    </row>
    <row r="1745" spans="3:3" x14ac:dyDescent="0.2">
      <c r="C1745" s="73"/>
    </row>
    <row r="1746" spans="3:3" x14ac:dyDescent="0.2">
      <c r="C1746" s="73"/>
    </row>
    <row r="1747" spans="3:3" x14ac:dyDescent="0.2">
      <c r="C1747" s="73"/>
    </row>
    <row r="1748" spans="3:3" x14ac:dyDescent="0.2">
      <c r="C1748" s="73"/>
    </row>
    <row r="1749" spans="3:3" x14ac:dyDescent="0.2">
      <c r="C1749" s="73"/>
    </row>
    <row r="1750" spans="3:3" x14ac:dyDescent="0.2">
      <c r="C1750" s="73"/>
    </row>
    <row r="1751" spans="3:3" x14ac:dyDescent="0.2">
      <c r="C1751" s="73"/>
    </row>
    <row r="1752" spans="3:3" x14ac:dyDescent="0.2">
      <c r="C1752" s="73"/>
    </row>
    <row r="1753" spans="3:3" x14ac:dyDescent="0.2">
      <c r="C1753" s="73"/>
    </row>
    <row r="1754" spans="3:3" x14ac:dyDescent="0.2">
      <c r="C1754" s="73"/>
    </row>
    <row r="1755" spans="3:3" x14ac:dyDescent="0.2">
      <c r="C1755" s="73"/>
    </row>
    <row r="1756" spans="3:3" x14ac:dyDescent="0.2">
      <c r="C1756" s="73"/>
    </row>
    <row r="1757" spans="3:3" x14ac:dyDescent="0.2">
      <c r="C1757" s="73"/>
    </row>
    <row r="1758" spans="3:3" x14ac:dyDescent="0.2">
      <c r="C1758" s="73"/>
    </row>
    <row r="1759" spans="3:3" x14ac:dyDescent="0.2">
      <c r="C1759" s="73"/>
    </row>
    <row r="1760" spans="3:3" x14ac:dyDescent="0.2">
      <c r="C1760" s="73"/>
    </row>
    <row r="1761" spans="3:3" x14ac:dyDescent="0.2">
      <c r="C1761" s="73"/>
    </row>
    <row r="1762" spans="3:3" x14ac:dyDescent="0.2">
      <c r="C1762" s="73"/>
    </row>
    <row r="1763" spans="3:3" x14ac:dyDescent="0.2">
      <c r="C1763" s="73"/>
    </row>
    <row r="1764" spans="3:3" x14ac:dyDescent="0.2">
      <c r="C1764" s="73"/>
    </row>
    <row r="1765" spans="3:3" x14ac:dyDescent="0.2">
      <c r="C1765" s="73"/>
    </row>
    <row r="1766" spans="3:3" x14ac:dyDescent="0.2">
      <c r="C1766" s="73"/>
    </row>
    <row r="1767" spans="3:3" x14ac:dyDescent="0.2">
      <c r="C1767" s="73"/>
    </row>
    <row r="1768" spans="3:3" x14ac:dyDescent="0.2">
      <c r="C1768" s="73"/>
    </row>
    <row r="1769" spans="3:3" x14ac:dyDescent="0.2">
      <c r="C1769" s="73"/>
    </row>
    <row r="1770" spans="3:3" x14ac:dyDescent="0.2">
      <c r="C1770" s="73"/>
    </row>
    <row r="1771" spans="3:3" x14ac:dyDescent="0.2">
      <c r="C1771" s="73"/>
    </row>
    <row r="1772" spans="3:3" x14ac:dyDescent="0.2">
      <c r="C1772" s="73"/>
    </row>
    <row r="1773" spans="3:3" x14ac:dyDescent="0.2">
      <c r="C1773" s="73"/>
    </row>
    <row r="1774" spans="3:3" x14ac:dyDescent="0.2">
      <c r="C1774" s="73"/>
    </row>
    <row r="1775" spans="3:3" x14ac:dyDescent="0.2">
      <c r="C1775" s="73"/>
    </row>
    <row r="1776" spans="3:3" x14ac:dyDescent="0.2">
      <c r="C1776" s="73"/>
    </row>
    <row r="1777" spans="3:3" x14ac:dyDescent="0.2">
      <c r="C1777" s="73"/>
    </row>
    <row r="1778" spans="3:3" x14ac:dyDescent="0.2">
      <c r="C1778" s="73"/>
    </row>
    <row r="1779" spans="3:3" x14ac:dyDescent="0.2">
      <c r="C1779" s="73"/>
    </row>
    <row r="1780" spans="3:3" x14ac:dyDescent="0.2">
      <c r="C1780" s="73"/>
    </row>
    <row r="1781" spans="3:3" x14ac:dyDescent="0.2">
      <c r="C1781" s="73"/>
    </row>
    <row r="1782" spans="3:3" x14ac:dyDescent="0.2">
      <c r="C1782" s="73"/>
    </row>
    <row r="1783" spans="3:3" x14ac:dyDescent="0.2">
      <c r="C1783" s="73"/>
    </row>
    <row r="1784" spans="3:3" x14ac:dyDescent="0.2">
      <c r="C1784" s="73"/>
    </row>
    <row r="1785" spans="3:3" x14ac:dyDescent="0.2">
      <c r="C1785" s="73"/>
    </row>
    <row r="1786" spans="3:3" x14ac:dyDescent="0.2">
      <c r="C1786" s="73"/>
    </row>
    <row r="1787" spans="3:3" x14ac:dyDescent="0.2">
      <c r="C1787" s="73"/>
    </row>
    <row r="1788" spans="3:3" x14ac:dyDescent="0.2">
      <c r="C1788" s="73"/>
    </row>
    <row r="1789" spans="3:3" x14ac:dyDescent="0.2">
      <c r="C1789" s="73"/>
    </row>
    <row r="1790" spans="3:3" x14ac:dyDescent="0.2">
      <c r="C1790" s="73"/>
    </row>
    <row r="1791" spans="3:3" x14ac:dyDescent="0.2">
      <c r="C1791" s="73"/>
    </row>
    <row r="1792" spans="3:3" x14ac:dyDescent="0.2">
      <c r="C1792" s="73"/>
    </row>
    <row r="1793" spans="3:3" x14ac:dyDescent="0.2">
      <c r="C1793" s="73"/>
    </row>
    <row r="1794" spans="3:3" x14ac:dyDescent="0.2">
      <c r="C1794" s="73"/>
    </row>
    <row r="1795" spans="3:3" x14ac:dyDescent="0.2">
      <c r="C1795" s="73"/>
    </row>
    <row r="1796" spans="3:3" x14ac:dyDescent="0.2">
      <c r="C1796" s="73"/>
    </row>
    <row r="1797" spans="3:3" x14ac:dyDescent="0.2">
      <c r="C1797" s="73"/>
    </row>
    <row r="1798" spans="3:3" x14ac:dyDescent="0.2">
      <c r="C1798" s="73"/>
    </row>
    <row r="1799" spans="3:3" x14ac:dyDescent="0.2">
      <c r="C1799" s="73"/>
    </row>
    <row r="1800" spans="3:3" x14ac:dyDescent="0.2">
      <c r="C1800" s="73"/>
    </row>
    <row r="1801" spans="3:3" x14ac:dyDescent="0.2">
      <c r="C1801" s="73"/>
    </row>
    <row r="1802" spans="3:3" x14ac:dyDescent="0.2">
      <c r="C1802" s="73"/>
    </row>
    <row r="1803" spans="3:3" x14ac:dyDescent="0.2">
      <c r="C1803" s="73"/>
    </row>
    <row r="1804" spans="3:3" x14ac:dyDescent="0.2">
      <c r="C1804" s="73"/>
    </row>
    <row r="1805" spans="3:3" x14ac:dyDescent="0.2">
      <c r="C1805" s="73"/>
    </row>
    <row r="1806" spans="3:3" x14ac:dyDescent="0.2">
      <c r="C1806" s="73"/>
    </row>
    <row r="1807" spans="3:3" x14ac:dyDescent="0.2">
      <c r="C1807" s="73"/>
    </row>
    <row r="1808" spans="3:3" x14ac:dyDescent="0.2">
      <c r="C1808" s="73"/>
    </row>
    <row r="1809" spans="3:3" x14ac:dyDescent="0.2">
      <c r="C1809" s="73"/>
    </row>
    <row r="1810" spans="3:3" x14ac:dyDescent="0.2">
      <c r="C1810" s="73"/>
    </row>
    <row r="1811" spans="3:3" x14ac:dyDescent="0.2">
      <c r="C1811" s="73"/>
    </row>
    <row r="1812" spans="3:3" x14ac:dyDescent="0.2">
      <c r="C1812" s="73"/>
    </row>
    <row r="1813" spans="3:3" x14ac:dyDescent="0.2">
      <c r="C1813" s="73"/>
    </row>
    <row r="1814" spans="3:3" x14ac:dyDescent="0.2">
      <c r="C1814" s="73"/>
    </row>
    <row r="1815" spans="3:3" x14ac:dyDescent="0.2">
      <c r="C1815" s="73"/>
    </row>
    <row r="1816" spans="3:3" x14ac:dyDescent="0.2">
      <c r="C1816" s="73"/>
    </row>
    <row r="1817" spans="3:3" x14ac:dyDescent="0.2">
      <c r="C1817" s="73"/>
    </row>
    <row r="1818" spans="3:3" x14ac:dyDescent="0.2">
      <c r="C1818" s="73"/>
    </row>
    <row r="1819" spans="3:3" x14ac:dyDescent="0.2">
      <c r="C1819" s="73"/>
    </row>
    <row r="1820" spans="3:3" x14ac:dyDescent="0.2">
      <c r="C1820" s="73"/>
    </row>
    <row r="1821" spans="3:3" x14ac:dyDescent="0.2">
      <c r="C1821" s="73"/>
    </row>
    <row r="1822" spans="3:3" x14ac:dyDescent="0.2">
      <c r="C1822" s="73"/>
    </row>
    <row r="1823" spans="3:3" x14ac:dyDescent="0.2">
      <c r="C1823" s="73"/>
    </row>
    <row r="1824" spans="3:3" x14ac:dyDescent="0.2">
      <c r="C1824" s="73"/>
    </row>
    <row r="1825" spans="3:3" x14ac:dyDescent="0.2">
      <c r="C1825" s="73"/>
    </row>
    <row r="1826" spans="3:3" x14ac:dyDescent="0.2">
      <c r="C1826" s="73"/>
    </row>
    <row r="1827" spans="3:3" x14ac:dyDescent="0.2">
      <c r="C1827" s="73"/>
    </row>
    <row r="1828" spans="3:3" x14ac:dyDescent="0.2">
      <c r="C1828" s="73"/>
    </row>
    <row r="1829" spans="3:3" x14ac:dyDescent="0.2">
      <c r="C1829" s="73"/>
    </row>
    <row r="1830" spans="3:3" x14ac:dyDescent="0.2">
      <c r="C1830" s="73"/>
    </row>
    <row r="1831" spans="3:3" x14ac:dyDescent="0.2">
      <c r="C1831" s="73"/>
    </row>
    <row r="1832" spans="3:3" x14ac:dyDescent="0.2">
      <c r="C1832" s="73"/>
    </row>
    <row r="1833" spans="3:3" x14ac:dyDescent="0.2">
      <c r="C1833" s="73"/>
    </row>
    <row r="1834" spans="3:3" x14ac:dyDescent="0.2">
      <c r="C1834" s="73"/>
    </row>
    <row r="1835" spans="3:3" x14ac:dyDescent="0.2">
      <c r="C1835" s="73"/>
    </row>
    <row r="1836" spans="3:3" x14ac:dyDescent="0.2">
      <c r="C1836" s="73"/>
    </row>
    <row r="1837" spans="3:3" x14ac:dyDescent="0.2">
      <c r="C1837" s="73"/>
    </row>
    <row r="1838" spans="3:3" x14ac:dyDescent="0.2">
      <c r="C1838" s="73"/>
    </row>
    <row r="1839" spans="3:3" x14ac:dyDescent="0.2">
      <c r="C1839" s="73"/>
    </row>
    <row r="1840" spans="3:3" x14ac:dyDescent="0.2">
      <c r="C1840" s="73"/>
    </row>
    <row r="1841" spans="3:3" x14ac:dyDescent="0.2">
      <c r="C1841" s="73"/>
    </row>
    <row r="1842" spans="3:3" x14ac:dyDescent="0.2">
      <c r="C1842" s="73"/>
    </row>
    <row r="1843" spans="3:3" x14ac:dyDescent="0.2">
      <c r="C1843" s="73"/>
    </row>
    <row r="1844" spans="3:3" x14ac:dyDescent="0.2">
      <c r="C1844" s="73"/>
    </row>
    <row r="1845" spans="3:3" x14ac:dyDescent="0.2">
      <c r="C1845" s="73"/>
    </row>
    <row r="1846" spans="3:3" x14ac:dyDescent="0.2">
      <c r="C1846" s="73"/>
    </row>
    <row r="1847" spans="3:3" x14ac:dyDescent="0.2">
      <c r="C1847" s="73"/>
    </row>
    <row r="1848" spans="3:3" x14ac:dyDescent="0.2">
      <c r="C1848" s="73"/>
    </row>
    <row r="1849" spans="3:3" x14ac:dyDescent="0.2">
      <c r="C1849" s="73"/>
    </row>
    <row r="1850" spans="3:3" x14ac:dyDescent="0.2">
      <c r="C1850" s="73"/>
    </row>
    <row r="1851" spans="3:3" x14ac:dyDescent="0.2">
      <c r="C1851" s="73"/>
    </row>
    <row r="1852" spans="3:3" x14ac:dyDescent="0.2">
      <c r="C1852" s="73"/>
    </row>
    <row r="1853" spans="3:3" x14ac:dyDescent="0.2">
      <c r="C1853" s="73"/>
    </row>
    <row r="1854" spans="3:3" x14ac:dyDescent="0.2">
      <c r="C1854" s="73"/>
    </row>
    <row r="1855" spans="3:3" x14ac:dyDescent="0.2">
      <c r="C1855" s="73"/>
    </row>
    <row r="1856" spans="3:3" x14ac:dyDescent="0.2">
      <c r="C1856" s="73"/>
    </row>
    <row r="1857" spans="3:3" x14ac:dyDescent="0.2">
      <c r="C1857" s="73"/>
    </row>
    <row r="1858" spans="3:3" x14ac:dyDescent="0.2">
      <c r="C1858" s="73"/>
    </row>
    <row r="1859" spans="3:3" x14ac:dyDescent="0.2">
      <c r="C1859" s="73"/>
    </row>
    <row r="1860" spans="3:3" x14ac:dyDescent="0.2">
      <c r="C1860" s="73"/>
    </row>
    <row r="1861" spans="3:3" x14ac:dyDescent="0.2">
      <c r="C1861" s="73"/>
    </row>
    <row r="1862" spans="3:3" x14ac:dyDescent="0.2">
      <c r="C1862" s="73"/>
    </row>
    <row r="1863" spans="3:3" x14ac:dyDescent="0.2">
      <c r="C1863" s="73"/>
    </row>
    <row r="1864" spans="3:3" x14ac:dyDescent="0.2">
      <c r="C1864" s="73"/>
    </row>
  </sheetData>
  <mergeCells count="4">
    <mergeCell ref="C1:E2"/>
    <mergeCell ref="A4:E4"/>
    <mergeCell ref="A6:B6"/>
    <mergeCell ref="D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>
      <selection activeCell="A48" sqref="A48:XFD62"/>
    </sheetView>
  </sheetViews>
  <sheetFormatPr defaultRowHeight="12.75" x14ac:dyDescent="0.2"/>
  <cols>
    <col min="1" max="1" width="4.42578125" style="107" customWidth="1"/>
    <col min="2" max="2" width="43.85546875" style="108" customWidth="1"/>
    <col min="3" max="3" width="8.140625" style="108" customWidth="1"/>
    <col min="4" max="5" width="17" style="109" customWidth="1"/>
    <col min="6" max="7" width="9.140625" style="79" customWidth="1"/>
    <col min="8" max="256" width="9.140625" style="79"/>
    <col min="257" max="257" width="4.42578125" style="79" customWidth="1"/>
    <col min="258" max="258" width="43.85546875" style="79" customWidth="1"/>
    <col min="259" max="259" width="8.140625" style="79" customWidth="1"/>
    <col min="260" max="261" width="17" style="79" customWidth="1"/>
    <col min="262" max="263" width="9.140625" style="79" customWidth="1"/>
    <col min="264" max="512" width="9.140625" style="79"/>
    <col min="513" max="513" width="4.42578125" style="79" customWidth="1"/>
    <col min="514" max="514" width="43.85546875" style="79" customWidth="1"/>
    <col min="515" max="515" width="8.140625" style="79" customWidth="1"/>
    <col min="516" max="517" width="17" style="79" customWidth="1"/>
    <col min="518" max="519" width="9.140625" style="79" customWidth="1"/>
    <col min="520" max="768" width="9.140625" style="79"/>
    <col min="769" max="769" width="4.42578125" style="79" customWidth="1"/>
    <col min="770" max="770" width="43.85546875" style="79" customWidth="1"/>
    <col min="771" max="771" width="8.140625" style="79" customWidth="1"/>
    <col min="772" max="773" width="17" style="79" customWidth="1"/>
    <col min="774" max="775" width="9.140625" style="79" customWidth="1"/>
    <col min="776" max="1024" width="9.140625" style="79"/>
    <col min="1025" max="1025" width="4.42578125" style="79" customWidth="1"/>
    <col min="1026" max="1026" width="43.85546875" style="79" customWidth="1"/>
    <col min="1027" max="1027" width="8.140625" style="79" customWidth="1"/>
    <col min="1028" max="1029" width="17" style="79" customWidth="1"/>
    <col min="1030" max="1031" width="9.140625" style="79" customWidth="1"/>
    <col min="1032" max="1280" width="9.140625" style="79"/>
    <col min="1281" max="1281" width="4.42578125" style="79" customWidth="1"/>
    <col min="1282" max="1282" width="43.85546875" style="79" customWidth="1"/>
    <col min="1283" max="1283" width="8.140625" style="79" customWidth="1"/>
    <col min="1284" max="1285" width="17" style="79" customWidth="1"/>
    <col min="1286" max="1287" width="9.140625" style="79" customWidth="1"/>
    <col min="1288" max="1536" width="9.140625" style="79"/>
    <col min="1537" max="1537" width="4.42578125" style="79" customWidth="1"/>
    <col min="1538" max="1538" width="43.85546875" style="79" customWidth="1"/>
    <col min="1539" max="1539" width="8.140625" style="79" customWidth="1"/>
    <col min="1540" max="1541" width="17" style="79" customWidth="1"/>
    <col min="1542" max="1543" width="9.140625" style="79" customWidth="1"/>
    <col min="1544" max="1792" width="9.140625" style="79"/>
    <col min="1793" max="1793" width="4.42578125" style="79" customWidth="1"/>
    <col min="1794" max="1794" width="43.85546875" style="79" customWidth="1"/>
    <col min="1795" max="1795" width="8.140625" style="79" customWidth="1"/>
    <col min="1796" max="1797" width="17" style="79" customWidth="1"/>
    <col min="1798" max="1799" width="9.140625" style="79" customWidth="1"/>
    <col min="1800" max="2048" width="9.140625" style="79"/>
    <col min="2049" max="2049" width="4.42578125" style="79" customWidth="1"/>
    <col min="2050" max="2050" width="43.85546875" style="79" customWidth="1"/>
    <col min="2051" max="2051" width="8.140625" style="79" customWidth="1"/>
    <col min="2052" max="2053" width="17" style="79" customWidth="1"/>
    <col min="2054" max="2055" width="9.140625" style="79" customWidth="1"/>
    <col min="2056" max="2304" width="9.140625" style="79"/>
    <col min="2305" max="2305" width="4.42578125" style="79" customWidth="1"/>
    <col min="2306" max="2306" width="43.85546875" style="79" customWidth="1"/>
    <col min="2307" max="2307" width="8.140625" style="79" customWidth="1"/>
    <col min="2308" max="2309" width="17" style="79" customWidth="1"/>
    <col min="2310" max="2311" width="9.140625" style="79" customWidth="1"/>
    <col min="2312" max="2560" width="9.140625" style="79"/>
    <col min="2561" max="2561" width="4.42578125" style="79" customWidth="1"/>
    <col min="2562" max="2562" width="43.85546875" style="79" customWidth="1"/>
    <col min="2563" max="2563" width="8.140625" style="79" customWidth="1"/>
    <col min="2564" max="2565" width="17" style="79" customWidth="1"/>
    <col min="2566" max="2567" width="9.140625" style="79" customWidth="1"/>
    <col min="2568" max="2816" width="9.140625" style="79"/>
    <col min="2817" max="2817" width="4.42578125" style="79" customWidth="1"/>
    <col min="2818" max="2818" width="43.85546875" style="79" customWidth="1"/>
    <col min="2819" max="2819" width="8.140625" style="79" customWidth="1"/>
    <col min="2820" max="2821" width="17" style="79" customWidth="1"/>
    <col min="2822" max="2823" width="9.140625" style="79" customWidth="1"/>
    <col min="2824" max="3072" width="9.140625" style="79"/>
    <col min="3073" max="3073" width="4.42578125" style="79" customWidth="1"/>
    <col min="3074" max="3074" width="43.85546875" style="79" customWidth="1"/>
    <col min="3075" max="3075" width="8.140625" style="79" customWidth="1"/>
    <col min="3076" max="3077" width="17" style="79" customWidth="1"/>
    <col min="3078" max="3079" width="9.140625" style="79" customWidth="1"/>
    <col min="3080" max="3328" width="9.140625" style="79"/>
    <col min="3329" max="3329" width="4.42578125" style="79" customWidth="1"/>
    <col min="3330" max="3330" width="43.85546875" style="79" customWidth="1"/>
    <col min="3331" max="3331" width="8.140625" style="79" customWidth="1"/>
    <col min="3332" max="3333" width="17" style="79" customWidth="1"/>
    <col min="3334" max="3335" width="9.140625" style="79" customWidth="1"/>
    <col min="3336" max="3584" width="9.140625" style="79"/>
    <col min="3585" max="3585" width="4.42578125" style="79" customWidth="1"/>
    <col min="3586" max="3586" width="43.85546875" style="79" customWidth="1"/>
    <col min="3587" max="3587" width="8.140625" style="79" customWidth="1"/>
    <col min="3588" max="3589" width="17" style="79" customWidth="1"/>
    <col min="3590" max="3591" width="9.140625" style="79" customWidth="1"/>
    <col min="3592" max="3840" width="9.140625" style="79"/>
    <col min="3841" max="3841" width="4.42578125" style="79" customWidth="1"/>
    <col min="3842" max="3842" width="43.85546875" style="79" customWidth="1"/>
    <col min="3843" max="3843" width="8.140625" style="79" customWidth="1"/>
    <col min="3844" max="3845" width="17" style="79" customWidth="1"/>
    <col min="3846" max="3847" width="9.140625" style="79" customWidth="1"/>
    <col min="3848" max="4096" width="9.140625" style="79"/>
    <col min="4097" max="4097" width="4.42578125" style="79" customWidth="1"/>
    <col min="4098" max="4098" width="43.85546875" style="79" customWidth="1"/>
    <col min="4099" max="4099" width="8.140625" style="79" customWidth="1"/>
    <col min="4100" max="4101" width="17" style="79" customWidth="1"/>
    <col min="4102" max="4103" width="9.140625" style="79" customWidth="1"/>
    <col min="4104" max="4352" width="9.140625" style="79"/>
    <col min="4353" max="4353" width="4.42578125" style="79" customWidth="1"/>
    <col min="4354" max="4354" width="43.85546875" style="79" customWidth="1"/>
    <col min="4355" max="4355" width="8.140625" style="79" customWidth="1"/>
    <col min="4356" max="4357" width="17" style="79" customWidth="1"/>
    <col min="4358" max="4359" width="9.140625" style="79" customWidth="1"/>
    <col min="4360" max="4608" width="9.140625" style="79"/>
    <col min="4609" max="4609" width="4.42578125" style="79" customWidth="1"/>
    <col min="4610" max="4610" width="43.85546875" style="79" customWidth="1"/>
    <col min="4611" max="4611" width="8.140625" style="79" customWidth="1"/>
    <col min="4612" max="4613" width="17" style="79" customWidth="1"/>
    <col min="4614" max="4615" width="9.140625" style="79" customWidth="1"/>
    <col min="4616" max="4864" width="9.140625" style="79"/>
    <col min="4865" max="4865" width="4.42578125" style="79" customWidth="1"/>
    <col min="4866" max="4866" width="43.85546875" style="79" customWidth="1"/>
    <col min="4867" max="4867" width="8.140625" style="79" customWidth="1"/>
    <col min="4868" max="4869" width="17" style="79" customWidth="1"/>
    <col min="4870" max="4871" width="9.140625" style="79" customWidth="1"/>
    <col min="4872" max="5120" width="9.140625" style="79"/>
    <col min="5121" max="5121" width="4.42578125" style="79" customWidth="1"/>
    <col min="5122" max="5122" width="43.85546875" style="79" customWidth="1"/>
    <col min="5123" max="5123" width="8.140625" style="79" customWidth="1"/>
    <col min="5124" max="5125" width="17" style="79" customWidth="1"/>
    <col min="5126" max="5127" width="9.140625" style="79" customWidth="1"/>
    <col min="5128" max="5376" width="9.140625" style="79"/>
    <col min="5377" max="5377" width="4.42578125" style="79" customWidth="1"/>
    <col min="5378" max="5378" width="43.85546875" style="79" customWidth="1"/>
    <col min="5379" max="5379" width="8.140625" style="79" customWidth="1"/>
    <col min="5380" max="5381" width="17" style="79" customWidth="1"/>
    <col min="5382" max="5383" width="9.140625" style="79" customWidth="1"/>
    <col min="5384" max="5632" width="9.140625" style="79"/>
    <col min="5633" max="5633" width="4.42578125" style="79" customWidth="1"/>
    <col min="5634" max="5634" width="43.85546875" style="79" customWidth="1"/>
    <col min="5635" max="5635" width="8.140625" style="79" customWidth="1"/>
    <col min="5636" max="5637" width="17" style="79" customWidth="1"/>
    <col min="5638" max="5639" width="9.140625" style="79" customWidth="1"/>
    <col min="5640" max="5888" width="9.140625" style="79"/>
    <col min="5889" max="5889" width="4.42578125" style="79" customWidth="1"/>
    <col min="5890" max="5890" width="43.85546875" style="79" customWidth="1"/>
    <col min="5891" max="5891" width="8.140625" style="79" customWidth="1"/>
    <col min="5892" max="5893" width="17" style="79" customWidth="1"/>
    <col min="5894" max="5895" width="9.140625" style="79" customWidth="1"/>
    <col min="5896" max="6144" width="9.140625" style="79"/>
    <col min="6145" max="6145" width="4.42578125" style="79" customWidth="1"/>
    <col min="6146" max="6146" width="43.85546875" style="79" customWidth="1"/>
    <col min="6147" max="6147" width="8.140625" style="79" customWidth="1"/>
    <col min="6148" max="6149" width="17" style="79" customWidth="1"/>
    <col min="6150" max="6151" width="9.140625" style="79" customWidth="1"/>
    <col min="6152" max="6400" width="9.140625" style="79"/>
    <col min="6401" max="6401" width="4.42578125" style="79" customWidth="1"/>
    <col min="6402" max="6402" width="43.85546875" style="79" customWidth="1"/>
    <col min="6403" max="6403" width="8.140625" style="79" customWidth="1"/>
    <col min="6404" max="6405" width="17" style="79" customWidth="1"/>
    <col min="6406" max="6407" width="9.140625" style="79" customWidth="1"/>
    <col min="6408" max="6656" width="9.140625" style="79"/>
    <col min="6657" max="6657" width="4.42578125" style="79" customWidth="1"/>
    <col min="6658" max="6658" width="43.85546875" style="79" customWidth="1"/>
    <col min="6659" max="6659" width="8.140625" style="79" customWidth="1"/>
    <col min="6660" max="6661" width="17" style="79" customWidth="1"/>
    <col min="6662" max="6663" width="9.140625" style="79" customWidth="1"/>
    <col min="6664" max="6912" width="9.140625" style="79"/>
    <col min="6913" max="6913" width="4.42578125" style="79" customWidth="1"/>
    <col min="6914" max="6914" width="43.85546875" style="79" customWidth="1"/>
    <col min="6915" max="6915" width="8.140625" style="79" customWidth="1"/>
    <col min="6916" max="6917" width="17" style="79" customWidth="1"/>
    <col min="6918" max="6919" width="9.140625" style="79" customWidth="1"/>
    <col min="6920" max="7168" width="9.140625" style="79"/>
    <col min="7169" max="7169" width="4.42578125" style="79" customWidth="1"/>
    <col min="7170" max="7170" width="43.85546875" style="79" customWidth="1"/>
    <col min="7171" max="7171" width="8.140625" style="79" customWidth="1"/>
    <col min="7172" max="7173" width="17" style="79" customWidth="1"/>
    <col min="7174" max="7175" width="9.140625" style="79" customWidth="1"/>
    <col min="7176" max="7424" width="9.140625" style="79"/>
    <col min="7425" max="7425" width="4.42578125" style="79" customWidth="1"/>
    <col min="7426" max="7426" width="43.85546875" style="79" customWidth="1"/>
    <col min="7427" max="7427" width="8.140625" style="79" customWidth="1"/>
    <col min="7428" max="7429" width="17" style="79" customWidth="1"/>
    <col min="7430" max="7431" width="9.140625" style="79" customWidth="1"/>
    <col min="7432" max="7680" width="9.140625" style="79"/>
    <col min="7681" max="7681" width="4.42578125" style="79" customWidth="1"/>
    <col min="7682" max="7682" width="43.85546875" style="79" customWidth="1"/>
    <col min="7683" max="7683" width="8.140625" style="79" customWidth="1"/>
    <col min="7684" max="7685" width="17" style="79" customWidth="1"/>
    <col min="7686" max="7687" width="9.140625" style="79" customWidth="1"/>
    <col min="7688" max="7936" width="9.140625" style="79"/>
    <col min="7937" max="7937" width="4.42578125" style="79" customWidth="1"/>
    <col min="7938" max="7938" width="43.85546875" style="79" customWidth="1"/>
    <col min="7939" max="7939" width="8.140625" style="79" customWidth="1"/>
    <col min="7940" max="7941" width="17" style="79" customWidth="1"/>
    <col min="7942" max="7943" width="9.140625" style="79" customWidth="1"/>
    <col min="7944" max="8192" width="9.140625" style="79"/>
    <col min="8193" max="8193" width="4.42578125" style="79" customWidth="1"/>
    <col min="8194" max="8194" width="43.85546875" style="79" customWidth="1"/>
    <col min="8195" max="8195" width="8.140625" style="79" customWidth="1"/>
    <col min="8196" max="8197" width="17" style="79" customWidth="1"/>
    <col min="8198" max="8199" width="9.140625" style="79" customWidth="1"/>
    <col min="8200" max="8448" width="9.140625" style="79"/>
    <col min="8449" max="8449" width="4.42578125" style="79" customWidth="1"/>
    <col min="8450" max="8450" width="43.85546875" style="79" customWidth="1"/>
    <col min="8451" max="8451" width="8.140625" style="79" customWidth="1"/>
    <col min="8452" max="8453" width="17" style="79" customWidth="1"/>
    <col min="8454" max="8455" width="9.140625" style="79" customWidth="1"/>
    <col min="8456" max="8704" width="9.140625" style="79"/>
    <col min="8705" max="8705" width="4.42578125" style="79" customWidth="1"/>
    <col min="8706" max="8706" width="43.85546875" style="79" customWidth="1"/>
    <col min="8707" max="8707" width="8.140625" style="79" customWidth="1"/>
    <col min="8708" max="8709" width="17" style="79" customWidth="1"/>
    <col min="8710" max="8711" width="9.140625" style="79" customWidth="1"/>
    <col min="8712" max="8960" width="9.140625" style="79"/>
    <col min="8961" max="8961" width="4.42578125" style="79" customWidth="1"/>
    <col min="8962" max="8962" width="43.85546875" style="79" customWidth="1"/>
    <col min="8963" max="8963" width="8.140625" style="79" customWidth="1"/>
    <col min="8964" max="8965" width="17" style="79" customWidth="1"/>
    <col min="8966" max="8967" width="9.140625" style="79" customWidth="1"/>
    <col min="8968" max="9216" width="9.140625" style="79"/>
    <col min="9217" max="9217" width="4.42578125" style="79" customWidth="1"/>
    <col min="9218" max="9218" width="43.85546875" style="79" customWidth="1"/>
    <col min="9219" max="9219" width="8.140625" style="79" customWidth="1"/>
    <col min="9220" max="9221" width="17" style="79" customWidth="1"/>
    <col min="9222" max="9223" width="9.140625" style="79" customWidth="1"/>
    <col min="9224" max="9472" width="9.140625" style="79"/>
    <col min="9473" max="9473" width="4.42578125" style="79" customWidth="1"/>
    <col min="9474" max="9474" width="43.85546875" style="79" customWidth="1"/>
    <col min="9475" max="9475" width="8.140625" style="79" customWidth="1"/>
    <col min="9476" max="9477" width="17" style="79" customWidth="1"/>
    <col min="9478" max="9479" width="9.140625" style="79" customWidth="1"/>
    <col min="9480" max="9728" width="9.140625" style="79"/>
    <col min="9729" max="9729" width="4.42578125" style="79" customWidth="1"/>
    <col min="9730" max="9730" width="43.85546875" style="79" customWidth="1"/>
    <col min="9731" max="9731" width="8.140625" style="79" customWidth="1"/>
    <col min="9732" max="9733" width="17" style="79" customWidth="1"/>
    <col min="9734" max="9735" width="9.140625" style="79" customWidth="1"/>
    <col min="9736" max="9984" width="9.140625" style="79"/>
    <col min="9985" max="9985" width="4.42578125" style="79" customWidth="1"/>
    <col min="9986" max="9986" width="43.85546875" style="79" customWidth="1"/>
    <col min="9987" max="9987" width="8.140625" style="79" customWidth="1"/>
    <col min="9988" max="9989" width="17" style="79" customWidth="1"/>
    <col min="9990" max="9991" width="9.140625" style="79" customWidth="1"/>
    <col min="9992" max="10240" width="9.140625" style="79"/>
    <col min="10241" max="10241" width="4.42578125" style="79" customWidth="1"/>
    <col min="10242" max="10242" width="43.85546875" style="79" customWidth="1"/>
    <col min="10243" max="10243" width="8.140625" style="79" customWidth="1"/>
    <col min="10244" max="10245" width="17" style="79" customWidth="1"/>
    <col min="10246" max="10247" width="9.140625" style="79" customWidth="1"/>
    <col min="10248" max="10496" width="9.140625" style="79"/>
    <col min="10497" max="10497" width="4.42578125" style="79" customWidth="1"/>
    <col min="10498" max="10498" width="43.85546875" style="79" customWidth="1"/>
    <col min="10499" max="10499" width="8.140625" style="79" customWidth="1"/>
    <col min="10500" max="10501" width="17" style="79" customWidth="1"/>
    <col min="10502" max="10503" width="9.140625" style="79" customWidth="1"/>
    <col min="10504" max="10752" width="9.140625" style="79"/>
    <col min="10753" max="10753" width="4.42578125" style="79" customWidth="1"/>
    <col min="10754" max="10754" width="43.85546875" style="79" customWidth="1"/>
    <col min="10755" max="10755" width="8.140625" style="79" customWidth="1"/>
    <col min="10756" max="10757" width="17" style="79" customWidth="1"/>
    <col min="10758" max="10759" width="9.140625" style="79" customWidth="1"/>
    <col min="10760" max="11008" width="9.140625" style="79"/>
    <col min="11009" max="11009" width="4.42578125" style="79" customWidth="1"/>
    <col min="11010" max="11010" width="43.85546875" style="79" customWidth="1"/>
    <col min="11011" max="11011" width="8.140625" style="79" customWidth="1"/>
    <col min="11012" max="11013" width="17" style="79" customWidth="1"/>
    <col min="11014" max="11015" width="9.140625" style="79" customWidth="1"/>
    <col min="11016" max="11264" width="9.140625" style="79"/>
    <col min="11265" max="11265" width="4.42578125" style="79" customWidth="1"/>
    <col min="11266" max="11266" width="43.85546875" style="79" customWidth="1"/>
    <col min="11267" max="11267" width="8.140625" style="79" customWidth="1"/>
    <col min="11268" max="11269" width="17" style="79" customWidth="1"/>
    <col min="11270" max="11271" width="9.140625" style="79" customWidth="1"/>
    <col min="11272" max="11520" width="9.140625" style="79"/>
    <col min="11521" max="11521" width="4.42578125" style="79" customWidth="1"/>
    <col min="11522" max="11522" width="43.85546875" style="79" customWidth="1"/>
    <col min="11523" max="11523" width="8.140625" style="79" customWidth="1"/>
    <col min="11524" max="11525" width="17" style="79" customWidth="1"/>
    <col min="11526" max="11527" width="9.140625" style="79" customWidth="1"/>
    <col min="11528" max="11776" width="9.140625" style="79"/>
    <col min="11777" max="11777" width="4.42578125" style="79" customWidth="1"/>
    <col min="11778" max="11778" width="43.85546875" style="79" customWidth="1"/>
    <col min="11779" max="11779" width="8.140625" style="79" customWidth="1"/>
    <col min="11780" max="11781" width="17" style="79" customWidth="1"/>
    <col min="11782" max="11783" width="9.140625" style="79" customWidth="1"/>
    <col min="11784" max="12032" width="9.140625" style="79"/>
    <col min="12033" max="12033" width="4.42578125" style="79" customWidth="1"/>
    <col min="12034" max="12034" width="43.85546875" style="79" customWidth="1"/>
    <col min="12035" max="12035" width="8.140625" style="79" customWidth="1"/>
    <col min="12036" max="12037" width="17" style="79" customWidth="1"/>
    <col min="12038" max="12039" width="9.140625" style="79" customWidth="1"/>
    <col min="12040" max="12288" width="9.140625" style="79"/>
    <col min="12289" max="12289" width="4.42578125" style="79" customWidth="1"/>
    <col min="12290" max="12290" width="43.85546875" style="79" customWidth="1"/>
    <col min="12291" max="12291" width="8.140625" style="79" customWidth="1"/>
    <col min="12292" max="12293" width="17" style="79" customWidth="1"/>
    <col min="12294" max="12295" width="9.140625" style="79" customWidth="1"/>
    <col min="12296" max="12544" width="9.140625" style="79"/>
    <col min="12545" max="12545" width="4.42578125" style="79" customWidth="1"/>
    <col min="12546" max="12546" width="43.85546875" style="79" customWidth="1"/>
    <col min="12547" max="12547" width="8.140625" style="79" customWidth="1"/>
    <col min="12548" max="12549" width="17" style="79" customWidth="1"/>
    <col min="12550" max="12551" width="9.140625" style="79" customWidth="1"/>
    <col min="12552" max="12800" width="9.140625" style="79"/>
    <col min="12801" max="12801" width="4.42578125" style="79" customWidth="1"/>
    <col min="12802" max="12802" width="43.85546875" style="79" customWidth="1"/>
    <col min="12803" max="12803" width="8.140625" style="79" customWidth="1"/>
    <col min="12804" max="12805" width="17" style="79" customWidth="1"/>
    <col min="12806" max="12807" width="9.140625" style="79" customWidth="1"/>
    <col min="12808" max="13056" width="9.140625" style="79"/>
    <col min="13057" max="13057" width="4.42578125" style="79" customWidth="1"/>
    <col min="13058" max="13058" width="43.85546875" style="79" customWidth="1"/>
    <col min="13059" max="13059" width="8.140625" style="79" customWidth="1"/>
    <col min="13060" max="13061" width="17" style="79" customWidth="1"/>
    <col min="13062" max="13063" width="9.140625" style="79" customWidth="1"/>
    <col min="13064" max="13312" width="9.140625" style="79"/>
    <col min="13313" max="13313" width="4.42578125" style="79" customWidth="1"/>
    <col min="13314" max="13314" width="43.85546875" style="79" customWidth="1"/>
    <col min="13315" max="13315" width="8.140625" style="79" customWidth="1"/>
    <col min="13316" max="13317" width="17" style="79" customWidth="1"/>
    <col min="13318" max="13319" width="9.140625" style="79" customWidth="1"/>
    <col min="13320" max="13568" width="9.140625" style="79"/>
    <col min="13569" max="13569" width="4.42578125" style="79" customWidth="1"/>
    <col min="13570" max="13570" width="43.85546875" style="79" customWidth="1"/>
    <col min="13571" max="13571" width="8.140625" style="79" customWidth="1"/>
    <col min="13572" max="13573" width="17" style="79" customWidth="1"/>
    <col min="13574" max="13575" width="9.140625" style="79" customWidth="1"/>
    <col min="13576" max="13824" width="9.140625" style="79"/>
    <col min="13825" max="13825" width="4.42578125" style="79" customWidth="1"/>
    <col min="13826" max="13826" width="43.85546875" style="79" customWidth="1"/>
    <col min="13827" max="13827" width="8.140625" style="79" customWidth="1"/>
    <col min="13828" max="13829" width="17" style="79" customWidth="1"/>
    <col min="13830" max="13831" width="9.140625" style="79" customWidth="1"/>
    <col min="13832" max="14080" width="9.140625" style="79"/>
    <col min="14081" max="14081" width="4.42578125" style="79" customWidth="1"/>
    <col min="14082" max="14082" width="43.85546875" style="79" customWidth="1"/>
    <col min="14083" max="14083" width="8.140625" style="79" customWidth="1"/>
    <col min="14084" max="14085" width="17" style="79" customWidth="1"/>
    <col min="14086" max="14087" width="9.140625" style="79" customWidth="1"/>
    <col min="14088" max="14336" width="9.140625" style="79"/>
    <col min="14337" max="14337" width="4.42578125" style="79" customWidth="1"/>
    <col min="14338" max="14338" width="43.85546875" style="79" customWidth="1"/>
    <col min="14339" max="14339" width="8.140625" style="79" customWidth="1"/>
    <col min="14340" max="14341" width="17" style="79" customWidth="1"/>
    <col min="14342" max="14343" width="9.140625" style="79" customWidth="1"/>
    <col min="14344" max="14592" width="9.140625" style="79"/>
    <col min="14593" max="14593" width="4.42578125" style="79" customWidth="1"/>
    <col min="14594" max="14594" width="43.85546875" style="79" customWidth="1"/>
    <col min="14595" max="14595" width="8.140625" style="79" customWidth="1"/>
    <col min="14596" max="14597" width="17" style="79" customWidth="1"/>
    <col min="14598" max="14599" width="9.140625" style="79" customWidth="1"/>
    <col min="14600" max="14848" width="9.140625" style="79"/>
    <col min="14849" max="14849" width="4.42578125" style="79" customWidth="1"/>
    <col min="14850" max="14850" width="43.85546875" style="79" customWidth="1"/>
    <col min="14851" max="14851" width="8.140625" style="79" customWidth="1"/>
    <col min="14852" max="14853" width="17" style="79" customWidth="1"/>
    <col min="14854" max="14855" width="9.140625" style="79" customWidth="1"/>
    <col min="14856" max="15104" width="9.140625" style="79"/>
    <col min="15105" max="15105" width="4.42578125" style="79" customWidth="1"/>
    <col min="15106" max="15106" width="43.85546875" style="79" customWidth="1"/>
    <col min="15107" max="15107" width="8.140625" style="79" customWidth="1"/>
    <col min="15108" max="15109" width="17" style="79" customWidth="1"/>
    <col min="15110" max="15111" width="9.140625" style="79" customWidth="1"/>
    <col min="15112" max="15360" width="9.140625" style="79"/>
    <col min="15361" max="15361" width="4.42578125" style="79" customWidth="1"/>
    <col min="15362" max="15362" width="43.85546875" style="79" customWidth="1"/>
    <col min="15363" max="15363" width="8.140625" style="79" customWidth="1"/>
    <col min="15364" max="15365" width="17" style="79" customWidth="1"/>
    <col min="15366" max="15367" width="9.140625" style="79" customWidth="1"/>
    <col min="15368" max="15616" width="9.140625" style="79"/>
    <col min="15617" max="15617" width="4.42578125" style="79" customWidth="1"/>
    <col min="15618" max="15618" width="43.85546875" style="79" customWidth="1"/>
    <col min="15619" max="15619" width="8.140625" style="79" customWidth="1"/>
    <col min="15620" max="15621" width="17" style="79" customWidth="1"/>
    <col min="15622" max="15623" width="9.140625" style="79" customWidth="1"/>
    <col min="15624" max="15872" width="9.140625" style="79"/>
    <col min="15873" max="15873" width="4.42578125" style="79" customWidth="1"/>
    <col min="15874" max="15874" width="43.85546875" style="79" customWidth="1"/>
    <col min="15875" max="15875" width="8.140625" style="79" customWidth="1"/>
    <col min="15876" max="15877" width="17" style="79" customWidth="1"/>
    <col min="15878" max="15879" width="9.140625" style="79" customWidth="1"/>
    <col min="15880" max="16128" width="9.140625" style="79"/>
    <col min="16129" max="16129" width="4.42578125" style="79" customWidth="1"/>
    <col min="16130" max="16130" width="43.85546875" style="79" customWidth="1"/>
    <col min="16131" max="16131" width="8.140625" style="79" customWidth="1"/>
    <col min="16132" max="16133" width="17" style="79" customWidth="1"/>
    <col min="16134" max="16135" width="9.140625" style="79" customWidth="1"/>
    <col min="16136" max="16384" width="9.140625" style="79"/>
  </cols>
  <sheetData>
    <row r="1" spans="1:22" ht="49.5" customHeight="1" x14ac:dyDescent="0.2">
      <c r="A1" s="75"/>
      <c r="B1" s="76"/>
      <c r="C1" s="201"/>
      <c r="D1" s="201"/>
      <c r="E1" s="201"/>
      <c r="F1" s="78"/>
    </row>
    <row r="2" spans="1:22" x14ac:dyDescent="0.2">
      <c r="A2" s="202" t="s">
        <v>180</v>
      </c>
      <c r="B2" s="202"/>
      <c r="C2" s="202"/>
      <c r="D2" s="202"/>
      <c r="E2" s="202"/>
      <c r="F2" s="80"/>
    </row>
    <row r="3" spans="1:22" x14ac:dyDescent="0.2">
      <c r="A3" s="81"/>
      <c r="B3" s="81"/>
      <c r="C3" s="81"/>
      <c r="D3" s="81"/>
      <c r="E3" s="81"/>
      <c r="F3" s="80"/>
    </row>
    <row r="4" spans="1:22" s="83" customFormat="1" ht="12.75" customHeight="1" x14ac:dyDescent="0.2">
      <c r="A4" s="203" t="str">
        <f>+[1]i.04108!A7</f>
        <v>Даатгагчийн нэр:  Монгол даатгал ХК</v>
      </c>
      <c r="B4" s="203"/>
      <c r="C4" s="203"/>
      <c r="D4" s="200" t="s">
        <v>256</v>
      </c>
      <c r="E4" s="200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s="83" customFormat="1" ht="12.75" customHeight="1" x14ac:dyDescent="0.2">
      <c r="A5" s="85"/>
      <c r="D5" s="10"/>
      <c r="E5" s="86" t="s">
        <v>1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ht="25.5" x14ac:dyDescent="0.2">
      <c r="A6" s="87" t="s">
        <v>2</v>
      </c>
      <c r="B6" s="20" t="s">
        <v>3</v>
      </c>
      <c r="C6" s="20" t="s">
        <v>4</v>
      </c>
      <c r="D6" s="20" t="s">
        <v>257</v>
      </c>
      <c r="E6" s="20" t="s">
        <v>258</v>
      </c>
    </row>
    <row r="7" spans="1:22" x14ac:dyDescent="0.2">
      <c r="A7" s="88" t="s">
        <v>5</v>
      </c>
      <c r="B7" s="89" t="s">
        <v>6</v>
      </c>
      <c r="C7" s="89" t="s">
        <v>7</v>
      </c>
      <c r="D7" s="89">
        <v>1</v>
      </c>
      <c r="E7" s="89">
        <v>2</v>
      </c>
    </row>
    <row r="8" spans="1:22" x14ac:dyDescent="0.2">
      <c r="A8" s="90">
        <v>1</v>
      </c>
      <c r="B8" s="91" t="s">
        <v>181</v>
      </c>
      <c r="C8" s="92">
        <v>1</v>
      </c>
      <c r="D8" s="93"/>
      <c r="E8" s="93"/>
    </row>
    <row r="9" spans="1:22" x14ac:dyDescent="0.2">
      <c r="A9" s="94" t="s">
        <v>9</v>
      </c>
      <c r="B9" s="95" t="s">
        <v>182</v>
      </c>
      <c r="C9" s="96">
        <f>+C8+1</f>
        <v>2</v>
      </c>
      <c r="D9" s="97">
        <v>32658573402.519997</v>
      </c>
      <c r="E9" s="97">
        <v>17720317483.939999</v>
      </c>
    </row>
    <row r="10" spans="1:22" x14ac:dyDescent="0.2">
      <c r="A10" s="94" t="s">
        <v>21</v>
      </c>
      <c r="B10" s="95" t="s">
        <v>183</v>
      </c>
      <c r="C10" s="96">
        <f t="shared" ref="C10:C47" si="0">+C9+1</f>
        <v>3</v>
      </c>
      <c r="D10" s="97">
        <v>654004190.96000004</v>
      </c>
      <c r="E10" s="97">
        <v>401084708.91999996</v>
      </c>
    </row>
    <row r="11" spans="1:22" x14ac:dyDescent="0.2">
      <c r="A11" s="94" t="s">
        <v>31</v>
      </c>
      <c r="B11" s="95" t="s">
        <v>184</v>
      </c>
      <c r="C11" s="96">
        <f t="shared" si="0"/>
        <v>4</v>
      </c>
      <c r="D11" s="97">
        <v>10468317563.380001</v>
      </c>
      <c r="E11" s="97">
        <v>4463114902.7600002</v>
      </c>
    </row>
    <row r="12" spans="1:22" x14ac:dyDescent="0.2">
      <c r="A12" s="90" t="s">
        <v>83</v>
      </c>
      <c r="B12" s="91" t="s">
        <v>185</v>
      </c>
      <c r="C12" s="92">
        <f t="shared" si="0"/>
        <v>5</v>
      </c>
      <c r="D12" s="98">
        <v>21536251648.179996</v>
      </c>
      <c r="E12" s="98">
        <v>12856117872.26</v>
      </c>
    </row>
    <row r="13" spans="1:22" ht="25.5" x14ac:dyDescent="0.2">
      <c r="A13" s="94" t="s">
        <v>85</v>
      </c>
      <c r="B13" s="95" t="s">
        <v>186</v>
      </c>
      <c r="C13" s="96">
        <f t="shared" si="0"/>
        <v>6</v>
      </c>
      <c r="D13" s="97">
        <v>2857121220</v>
      </c>
      <c r="E13" s="97">
        <v>-3814789276.1199989</v>
      </c>
    </row>
    <row r="14" spans="1:22" ht="25.5" x14ac:dyDescent="0.2">
      <c r="A14" s="94" t="s">
        <v>158</v>
      </c>
      <c r="B14" s="95" t="s">
        <v>187</v>
      </c>
      <c r="C14" s="96">
        <f t="shared" si="0"/>
        <v>7</v>
      </c>
      <c r="D14" s="97">
        <v>2615396310.7199998</v>
      </c>
      <c r="E14" s="97">
        <v>-4098821667.1999998</v>
      </c>
    </row>
    <row r="15" spans="1:22" x14ac:dyDescent="0.2">
      <c r="A15" s="90" t="s">
        <v>188</v>
      </c>
      <c r="B15" s="99" t="s">
        <v>189</v>
      </c>
      <c r="C15" s="92">
        <f>+C14+1</f>
        <v>8</v>
      </c>
      <c r="D15" s="100">
        <v>21294526738.899998</v>
      </c>
      <c r="E15" s="100">
        <v>12572085481.18</v>
      </c>
    </row>
    <row r="16" spans="1:22" x14ac:dyDescent="0.2">
      <c r="A16" s="94" t="s">
        <v>190</v>
      </c>
      <c r="B16" s="101" t="s">
        <v>191</v>
      </c>
      <c r="C16" s="96">
        <f>+C15+1</f>
        <v>9</v>
      </c>
      <c r="D16" s="97">
        <v>17868071348.73</v>
      </c>
      <c r="E16" s="97">
        <v>6439013665.4100008</v>
      </c>
    </row>
    <row r="17" spans="1:5" x14ac:dyDescent="0.2">
      <c r="A17" s="94" t="s">
        <v>192</v>
      </c>
      <c r="B17" s="101" t="s">
        <v>193</v>
      </c>
      <c r="C17" s="96">
        <f t="shared" si="0"/>
        <v>10</v>
      </c>
      <c r="D17" s="97">
        <v>7840269393.9499989</v>
      </c>
      <c r="E17" s="97">
        <v>105689635.76000001</v>
      </c>
    </row>
    <row r="18" spans="1:5" x14ac:dyDescent="0.2">
      <c r="A18" s="94" t="s">
        <v>194</v>
      </c>
      <c r="B18" s="102" t="s">
        <v>195</v>
      </c>
      <c r="C18" s="96">
        <f t="shared" si="0"/>
        <v>11</v>
      </c>
      <c r="D18" s="97">
        <v>129457632.86</v>
      </c>
      <c r="E18" s="97">
        <v>164082656.53</v>
      </c>
    </row>
    <row r="19" spans="1:5" x14ac:dyDescent="0.2">
      <c r="A19" s="90" t="s">
        <v>196</v>
      </c>
      <c r="B19" s="103" t="s">
        <v>197</v>
      </c>
      <c r="C19" s="92">
        <f t="shared" si="0"/>
        <v>12</v>
      </c>
      <c r="D19" s="98">
        <v>9898344321.9200001</v>
      </c>
      <c r="E19" s="98">
        <v>6169241373.1200008</v>
      </c>
    </row>
    <row r="20" spans="1:5" x14ac:dyDescent="0.2">
      <c r="A20" s="94" t="s">
        <v>198</v>
      </c>
      <c r="B20" s="95" t="s">
        <v>199</v>
      </c>
      <c r="C20" s="96">
        <f t="shared" si="0"/>
        <v>13</v>
      </c>
      <c r="D20" s="97">
        <v>105042702.57000002</v>
      </c>
      <c r="E20" s="97">
        <v>-957813089.26999998</v>
      </c>
    </row>
    <row r="21" spans="1:5" ht="25.5" x14ac:dyDescent="0.2">
      <c r="A21" s="94" t="s">
        <v>200</v>
      </c>
      <c r="B21" s="95" t="s">
        <v>201</v>
      </c>
      <c r="C21" s="96">
        <f t="shared" si="0"/>
        <v>14</v>
      </c>
      <c r="D21" s="97">
        <v>-10863866.48</v>
      </c>
      <c r="E21" s="97">
        <v>15904891.1</v>
      </c>
    </row>
    <row r="22" spans="1:5" x14ac:dyDescent="0.2">
      <c r="A22" s="94" t="s">
        <v>202</v>
      </c>
      <c r="B22" s="101" t="s">
        <v>203</v>
      </c>
      <c r="C22" s="96">
        <f t="shared" si="0"/>
        <v>15</v>
      </c>
      <c r="D22" s="97">
        <v>822131981.65999997</v>
      </c>
      <c r="E22" s="97">
        <v>-319184888.20000005</v>
      </c>
    </row>
    <row r="23" spans="1:5" x14ac:dyDescent="0.2">
      <c r="A23" s="90" t="s">
        <v>204</v>
      </c>
      <c r="B23" s="99" t="s">
        <v>205</v>
      </c>
      <c r="C23" s="92">
        <f>+C22+1</f>
        <v>16</v>
      </c>
      <c r="D23" s="100">
        <v>10814655139.67</v>
      </c>
      <c r="E23" s="100">
        <v>4908148286.750001</v>
      </c>
    </row>
    <row r="24" spans="1:5" x14ac:dyDescent="0.2">
      <c r="A24" s="94" t="s">
        <v>206</v>
      </c>
      <c r="B24" s="95" t="s">
        <v>207</v>
      </c>
      <c r="C24" s="96">
        <f t="shared" si="0"/>
        <v>17</v>
      </c>
      <c r="D24" s="97">
        <v>3584686312.48</v>
      </c>
      <c r="E24" s="97">
        <v>2177494773.79</v>
      </c>
    </row>
    <row r="25" spans="1:5" x14ac:dyDescent="0.2">
      <c r="A25" s="94" t="s">
        <v>208</v>
      </c>
      <c r="B25" s="95" t="s">
        <v>209</v>
      </c>
      <c r="C25" s="96">
        <f t="shared" si="0"/>
        <v>18</v>
      </c>
      <c r="D25" s="97">
        <v>260892190.18000001</v>
      </c>
      <c r="E25" s="97">
        <v>96934338.420000017</v>
      </c>
    </row>
    <row r="26" spans="1:5" x14ac:dyDescent="0.2">
      <c r="A26" s="94" t="s">
        <v>210</v>
      </c>
      <c r="B26" s="95" t="s">
        <v>211</v>
      </c>
      <c r="C26" s="96">
        <f>+C25+1</f>
        <v>19</v>
      </c>
      <c r="D26" s="97">
        <v>1510415618.5899999</v>
      </c>
      <c r="E26" s="97">
        <v>784241796.94000006</v>
      </c>
    </row>
    <row r="27" spans="1:5" ht="25.5" x14ac:dyDescent="0.2">
      <c r="A27" s="90" t="s">
        <v>212</v>
      </c>
      <c r="B27" s="99" t="s">
        <v>213</v>
      </c>
      <c r="C27" s="92">
        <f t="shared" si="0"/>
        <v>20</v>
      </c>
      <c r="D27" s="100">
        <v>8666493095.5199986</v>
      </c>
      <c r="E27" s="100">
        <v>6367618556</v>
      </c>
    </row>
    <row r="28" spans="1:5" x14ac:dyDescent="0.2">
      <c r="A28" s="94" t="s">
        <v>214</v>
      </c>
      <c r="B28" s="95" t="s">
        <v>215</v>
      </c>
      <c r="C28" s="96">
        <f t="shared" si="0"/>
        <v>21</v>
      </c>
      <c r="D28" s="97">
        <v>121153673.34999999</v>
      </c>
      <c r="E28" s="97">
        <v>67720379.079999998</v>
      </c>
    </row>
    <row r="29" spans="1:5" x14ac:dyDescent="0.2">
      <c r="A29" s="94" t="s">
        <v>216</v>
      </c>
      <c r="B29" s="95" t="s">
        <v>217</v>
      </c>
      <c r="C29" s="96">
        <f t="shared" si="0"/>
        <v>22</v>
      </c>
      <c r="D29" s="97">
        <v>71876499.680000007</v>
      </c>
      <c r="E29" s="97">
        <v>7172013.3300000001</v>
      </c>
    </row>
    <row r="30" spans="1:5" x14ac:dyDescent="0.2">
      <c r="A30" s="94" t="s">
        <v>218</v>
      </c>
      <c r="B30" s="95" t="s">
        <v>219</v>
      </c>
      <c r="C30" s="96">
        <f t="shared" si="0"/>
        <v>23</v>
      </c>
      <c r="D30" s="97">
        <v>2675240704.0599999</v>
      </c>
      <c r="E30" s="97">
        <v>32332457.039999999</v>
      </c>
    </row>
    <row r="31" spans="1:5" x14ac:dyDescent="0.2">
      <c r="A31" s="94" t="s">
        <v>220</v>
      </c>
      <c r="B31" s="95" t="s">
        <v>221</v>
      </c>
      <c r="C31" s="96">
        <f t="shared" si="0"/>
        <v>24</v>
      </c>
      <c r="D31" s="97">
        <v>5704759266.2800007</v>
      </c>
      <c r="E31" s="97">
        <v>2754500788.6799998</v>
      </c>
    </row>
    <row r="32" spans="1:5" x14ac:dyDescent="0.2">
      <c r="A32" s="94" t="s">
        <v>222</v>
      </c>
      <c r="B32" s="95" t="s">
        <v>223</v>
      </c>
      <c r="C32" s="96">
        <f t="shared" si="0"/>
        <v>25</v>
      </c>
      <c r="D32" s="97">
        <v>5368131209.9699984</v>
      </c>
      <c r="E32" s="97">
        <v>3410226155.3100004</v>
      </c>
    </row>
    <row r="33" spans="1:7" x14ac:dyDescent="0.2">
      <c r="A33" s="94" t="s">
        <v>224</v>
      </c>
      <c r="B33" s="95" t="s">
        <v>225</v>
      </c>
      <c r="C33" s="96">
        <f t="shared" si="0"/>
        <v>26</v>
      </c>
      <c r="D33" s="97">
        <v>0</v>
      </c>
      <c r="E33" s="97">
        <v>20174800</v>
      </c>
    </row>
    <row r="34" spans="1:7" x14ac:dyDescent="0.2">
      <c r="A34" s="94" t="s">
        <v>226</v>
      </c>
      <c r="B34" s="95" t="s">
        <v>227</v>
      </c>
      <c r="C34" s="96">
        <f t="shared" si="0"/>
        <v>27</v>
      </c>
      <c r="D34" s="97">
        <v>339729336.93000001</v>
      </c>
      <c r="E34" s="97">
        <v>58455711.730000004</v>
      </c>
    </row>
    <row r="35" spans="1:7" x14ac:dyDescent="0.2">
      <c r="A35" s="94" t="s">
        <v>228</v>
      </c>
      <c r="B35" s="95" t="s">
        <v>229</v>
      </c>
      <c r="C35" s="96">
        <f t="shared" si="0"/>
        <v>28</v>
      </c>
      <c r="D35" s="97">
        <v>222744960.76999998</v>
      </c>
      <c r="E35" s="97">
        <v>-291512.71999999881</v>
      </c>
    </row>
    <row r="36" spans="1:7" ht="25.5" x14ac:dyDescent="0.2">
      <c r="A36" s="94" t="s">
        <v>230</v>
      </c>
      <c r="B36" s="95" t="s">
        <v>231</v>
      </c>
      <c r="C36" s="96">
        <f t="shared" si="0"/>
        <v>29</v>
      </c>
      <c r="D36" s="97">
        <v>-22052636.900000002</v>
      </c>
      <c r="E36" s="97">
        <v>-851212.47999999975</v>
      </c>
    </row>
    <row r="37" spans="1:7" ht="25.5" x14ac:dyDescent="0.2">
      <c r="A37" s="104" t="s">
        <v>232</v>
      </c>
      <c r="B37" s="99" t="s">
        <v>233</v>
      </c>
      <c r="C37" s="92">
        <f t="shared" si="0"/>
        <v>30</v>
      </c>
      <c r="D37" s="100">
        <v>-8343656612.2199993</v>
      </c>
      <c r="E37" s="100">
        <v>-6137275331.4699993</v>
      </c>
      <c r="G37" s="105"/>
    </row>
    <row r="38" spans="1:7" ht="25.5" x14ac:dyDescent="0.2">
      <c r="A38" s="104" t="s">
        <v>234</v>
      </c>
      <c r="B38" s="99" t="s">
        <v>235</v>
      </c>
      <c r="C38" s="92">
        <f>+C37+1</f>
        <v>31</v>
      </c>
      <c r="D38" s="100">
        <v>322836483.29999924</v>
      </c>
      <c r="E38" s="100">
        <v>230343224.53000069</v>
      </c>
    </row>
    <row r="39" spans="1:7" x14ac:dyDescent="0.2">
      <c r="A39" s="94" t="s">
        <v>236</v>
      </c>
      <c r="B39" s="95" t="s">
        <v>237</v>
      </c>
      <c r="C39" s="96">
        <f t="shared" si="0"/>
        <v>32</v>
      </c>
      <c r="D39" s="97">
        <v>217387158.62</v>
      </c>
      <c r="E39" s="97">
        <v>79141381.030000001</v>
      </c>
    </row>
    <row r="40" spans="1:7" x14ac:dyDescent="0.2">
      <c r="A40" s="104" t="s">
        <v>238</v>
      </c>
      <c r="B40" s="99" t="s">
        <v>239</v>
      </c>
      <c r="C40" s="92">
        <f>+C39+1</f>
        <v>33</v>
      </c>
      <c r="D40" s="100">
        <v>105449324.67999923</v>
      </c>
      <c r="E40" s="100">
        <v>151201843.50000069</v>
      </c>
    </row>
    <row r="41" spans="1:7" ht="25.5" x14ac:dyDescent="0.2">
      <c r="A41" s="94" t="s">
        <v>240</v>
      </c>
      <c r="B41" s="95" t="s">
        <v>241</v>
      </c>
      <c r="C41" s="96">
        <f t="shared" si="0"/>
        <v>34</v>
      </c>
      <c r="D41" s="106"/>
      <c r="E41" s="106"/>
    </row>
    <row r="42" spans="1:7" ht="25.5" x14ac:dyDescent="0.2">
      <c r="A42" s="104" t="s">
        <v>242</v>
      </c>
      <c r="B42" s="99" t="s">
        <v>243</v>
      </c>
      <c r="C42" s="92">
        <f t="shared" si="0"/>
        <v>35</v>
      </c>
      <c r="D42" s="100">
        <v>105449324.67999923</v>
      </c>
      <c r="E42" s="100">
        <v>151201843.50000069</v>
      </c>
    </row>
    <row r="43" spans="1:7" ht="25.5" x14ac:dyDescent="0.2">
      <c r="A43" s="94" t="s">
        <v>244</v>
      </c>
      <c r="B43" s="95" t="s">
        <v>245</v>
      </c>
      <c r="C43" s="96">
        <f t="shared" si="0"/>
        <v>36</v>
      </c>
      <c r="D43" s="106"/>
      <c r="E43" s="106"/>
    </row>
    <row r="44" spans="1:7" x14ac:dyDescent="0.2">
      <c r="A44" s="94" t="s">
        <v>246</v>
      </c>
      <c r="B44" s="95" t="s">
        <v>247</v>
      </c>
      <c r="C44" s="96">
        <f t="shared" si="0"/>
        <v>37</v>
      </c>
      <c r="D44" s="106"/>
      <c r="E44" s="106"/>
    </row>
    <row r="45" spans="1:7" x14ac:dyDescent="0.2">
      <c r="A45" s="94" t="s">
        <v>248</v>
      </c>
      <c r="B45" s="95" t="s">
        <v>249</v>
      </c>
      <c r="C45" s="96">
        <f t="shared" si="0"/>
        <v>38</v>
      </c>
      <c r="D45" s="106"/>
      <c r="E45" s="106"/>
    </row>
    <row r="46" spans="1:7" x14ac:dyDescent="0.2">
      <c r="A46" s="104" t="s">
        <v>250</v>
      </c>
      <c r="B46" s="99" t="s">
        <v>251</v>
      </c>
      <c r="C46" s="92">
        <f t="shared" si="0"/>
        <v>39</v>
      </c>
      <c r="D46" s="100">
        <v>105449324.67999923</v>
      </c>
      <c r="E46" s="100">
        <v>151201843.50000069</v>
      </c>
    </row>
    <row r="47" spans="1:7" x14ac:dyDescent="0.2">
      <c r="A47" s="94" t="s">
        <v>252</v>
      </c>
      <c r="B47" s="95" t="s">
        <v>253</v>
      </c>
      <c r="C47" s="96">
        <f t="shared" si="0"/>
        <v>40</v>
      </c>
      <c r="D47" s="106"/>
      <c r="E47" s="106"/>
    </row>
  </sheetData>
  <mergeCells count="4">
    <mergeCell ref="C1:E1"/>
    <mergeCell ref="A2:E2"/>
    <mergeCell ref="A4:C4"/>
    <mergeCell ref="D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abSelected="1" topLeftCell="A70" workbookViewId="0">
      <selection activeCell="H92" sqref="H92"/>
    </sheetView>
  </sheetViews>
  <sheetFormatPr defaultColWidth="8.85546875" defaultRowHeight="12.75" x14ac:dyDescent="0.2"/>
  <cols>
    <col min="1" max="1" width="4.85546875" style="194" customWidth="1"/>
    <col min="2" max="2" width="37.28515625" style="195" customWidth="1"/>
    <col min="3" max="3" width="7.42578125" style="162" customWidth="1"/>
    <col min="4" max="4" width="17" style="149" bestFit="1" customWidth="1"/>
    <col min="5" max="5" width="18.5703125" style="149" bestFit="1" customWidth="1"/>
    <col min="6" max="256" width="8.85546875" style="149"/>
    <col min="257" max="257" width="4.85546875" style="149" customWidth="1"/>
    <col min="258" max="258" width="37.28515625" style="149" customWidth="1"/>
    <col min="259" max="259" width="7.42578125" style="149" customWidth="1"/>
    <col min="260" max="260" width="15.140625" style="149" customWidth="1"/>
    <col min="261" max="261" width="16.7109375" style="149" customWidth="1"/>
    <col min="262" max="512" width="8.85546875" style="149"/>
    <col min="513" max="513" width="4.85546875" style="149" customWidth="1"/>
    <col min="514" max="514" width="37.28515625" style="149" customWidth="1"/>
    <col min="515" max="515" width="7.42578125" style="149" customWidth="1"/>
    <col min="516" max="516" width="15.140625" style="149" customWidth="1"/>
    <col min="517" max="517" width="16.7109375" style="149" customWidth="1"/>
    <col min="518" max="768" width="8.85546875" style="149"/>
    <col min="769" max="769" width="4.85546875" style="149" customWidth="1"/>
    <col min="770" max="770" width="37.28515625" style="149" customWidth="1"/>
    <col min="771" max="771" width="7.42578125" style="149" customWidth="1"/>
    <col min="772" max="772" width="15.140625" style="149" customWidth="1"/>
    <col min="773" max="773" width="16.7109375" style="149" customWidth="1"/>
    <col min="774" max="1024" width="8.85546875" style="149"/>
    <col min="1025" max="1025" width="4.85546875" style="149" customWidth="1"/>
    <col min="1026" max="1026" width="37.28515625" style="149" customWidth="1"/>
    <col min="1027" max="1027" width="7.42578125" style="149" customWidth="1"/>
    <col min="1028" max="1028" width="15.140625" style="149" customWidth="1"/>
    <col min="1029" max="1029" width="16.7109375" style="149" customWidth="1"/>
    <col min="1030" max="1280" width="8.85546875" style="149"/>
    <col min="1281" max="1281" width="4.85546875" style="149" customWidth="1"/>
    <col min="1282" max="1282" width="37.28515625" style="149" customWidth="1"/>
    <col min="1283" max="1283" width="7.42578125" style="149" customWidth="1"/>
    <col min="1284" max="1284" width="15.140625" style="149" customWidth="1"/>
    <col min="1285" max="1285" width="16.7109375" style="149" customWidth="1"/>
    <col min="1286" max="1536" width="8.85546875" style="149"/>
    <col min="1537" max="1537" width="4.85546875" style="149" customWidth="1"/>
    <col min="1538" max="1538" width="37.28515625" style="149" customWidth="1"/>
    <col min="1539" max="1539" width="7.42578125" style="149" customWidth="1"/>
    <col min="1540" max="1540" width="15.140625" style="149" customWidth="1"/>
    <col min="1541" max="1541" width="16.7109375" style="149" customWidth="1"/>
    <col min="1542" max="1792" width="8.85546875" style="149"/>
    <col min="1793" max="1793" width="4.85546875" style="149" customWidth="1"/>
    <col min="1794" max="1794" width="37.28515625" style="149" customWidth="1"/>
    <col min="1795" max="1795" width="7.42578125" style="149" customWidth="1"/>
    <col min="1796" max="1796" width="15.140625" style="149" customWidth="1"/>
    <col min="1797" max="1797" width="16.7109375" style="149" customWidth="1"/>
    <col min="1798" max="2048" width="8.85546875" style="149"/>
    <col min="2049" max="2049" width="4.85546875" style="149" customWidth="1"/>
    <col min="2050" max="2050" width="37.28515625" style="149" customWidth="1"/>
    <col min="2051" max="2051" width="7.42578125" style="149" customWidth="1"/>
    <col min="2052" max="2052" width="15.140625" style="149" customWidth="1"/>
    <col min="2053" max="2053" width="16.7109375" style="149" customWidth="1"/>
    <col min="2054" max="2304" width="8.85546875" style="149"/>
    <col min="2305" max="2305" width="4.85546875" style="149" customWidth="1"/>
    <col min="2306" max="2306" width="37.28515625" style="149" customWidth="1"/>
    <col min="2307" max="2307" width="7.42578125" style="149" customWidth="1"/>
    <col min="2308" max="2308" width="15.140625" style="149" customWidth="1"/>
    <col min="2309" max="2309" width="16.7109375" style="149" customWidth="1"/>
    <col min="2310" max="2560" width="8.85546875" style="149"/>
    <col min="2561" max="2561" width="4.85546875" style="149" customWidth="1"/>
    <col min="2562" max="2562" width="37.28515625" style="149" customWidth="1"/>
    <col min="2563" max="2563" width="7.42578125" style="149" customWidth="1"/>
    <col min="2564" max="2564" width="15.140625" style="149" customWidth="1"/>
    <col min="2565" max="2565" width="16.7109375" style="149" customWidth="1"/>
    <col min="2566" max="2816" width="8.85546875" style="149"/>
    <col min="2817" max="2817" width="4.85546875" style="149" customWidth="1"/>
    <col min="2818" max="2818" width="37.28515625" style="149" customWidth="1"/>
    <col min="2819" max="2819" width="7.42578125" style="149" customWidth="1"/>
    <col min="2820" max="2820" width="15.140625" style="149" customWidth="1"/>
    <col min="2821" max="2821" width="16.7109375" style="149" customWidth="1"/>
    <col min="2822" max="3072" width="8.85546875" style="149"/>
    <col min="3073" max="3073" width="4.85546875" style="149" customWidth="1"/>
    <col min="3074" max="3074" width="37.28515625" style="149" customWidth="1"/>
    <col min="3075" max="3075" width="7.42578125" style="149" customWidth="1"/>
    <col min="3076" max="3076" width="15.140625" style="149" customWidth="1"/>
    <col min="3077" max="3077" width="16.7109375" style="149" customWidth="1"/>
    <col min="3078" max="3328" width="8.85546875" style="149"/>
    <col min="3329" max="3329" width="4.85546875" style="149" customWidth="1"/>
    <col min="3330" max="3330" width="37.28515625" style="149" customWidth="1"/>
    <col min="3331" max="3331" width="7.42578125" style="149" customWidth="1"/>
    <col min="3332" max="3332" width="15.140625" style="149" customWidth="1"/>
    <col min="3333" max="3333" width="16.7109375" style="149" customWidth="1"/>
    <col min="3334" max="3584" width="8.85546875" style="149"/>
    <col min="3585" max="3585" width="4.85546875" style="149" customWidth="1"/>
    <col min="3586" max="3586" width="37.28515625" style="149" customWidth="1"/>
    <col min="3587" max="3587" width="7.42578125" style="149" customWidth="1"/>
    <col min="3588" max="3588" width="15.140625" style="149" customWidth="1"/>
    <col min="3589" max="3589" width="16.7109375" style="149" customWidth="1"/>
    <col min="3590" max="3840" width="8.85546875" style="149"/>
    <col min="3841" max="3841" width="4.85546875" style="149" customWidth="1"/>
    <col min="3842" max="3842" width="37.28515625" style="149" customWidth="1"/>
    <col min="3843" max="3843" width="7.42578125" style="149" customWidth="1"/>
    <col min="3844" max="3844" width="15.140625" style="149" customWidth="1"/>
    <col min="3845" max="3845" width="16.7109375" style="149" customWidth="1"/>
    <col min="3846" max="4096" width="8.85546875" style="149"/>
    <col min="4097" max="4097" width="4.85546875" style="149" customWidth="1"/>
    <col min="4098" max="4098" width="37.28515625" style="149" customWidth="1"/>
    <col min="4099" max="4099" width="7.42578125" style="149" customWidth="1"/>
    <col min="4100" max="4100" width="15.140625" style="149" customWidth="1"/>
    <col min="4101" max="4101" width="16.7109375" style="149" customWidth="1"/>
    <col min="4102" max="4352" width="8.85546875" style="149"/>
    <col min="4353" max="4353" width="4.85546875" style="149" customWidth="1"/>
    <col min="4354" max="4354" width="37.28515625" style="149" customWidth="1"/>
    <col min="4355" max="4355" width="7.42578125" style="149" customWidth="1"/>
    <col min="4356" max="4356" width="15.140625" style="149" customWidth="1"/>
    <col min="4357" max="4357" width="16.7109375" style="149" customWidth="1"/>
    <col min="4358" max="4608" width="8.85546875" style="149"/>
    <col min="4609" max="4609" width="4.85546875" style="149" customWidth="1"/>
    <col min="4610" max="4610" width="37.28515625" style="149" customWidth="1"/>
    <col min="4611" max="4611" width="7.42578125" style="149" customWidth="1"/>
    <col min="4612" max="4612" width="15.140625" style="149" customWidth="1"/>
    <col min="4613" max="4613" width="16.7109375" style="149" customWidth="1"/>
    <col min="4614" max="4864" width="8.85546875" style="149"/>
    <col min="4865" max="4865" width="4.85546875" style="149" customWidth="1"/>
    <col min="4866" max="4866" width="37.28515625" style="149" customWidth="1"/>
    <col min="4867" max="4867" width="7.42578125" style="149" customWidth="1"/>
    <col min="4868" max="4868" width="15.140625" style="149" customWidth="1"/>
    <col min="4869" max="4869" width="16.7109375" style="149" customWidth="1"/>
    <col min="4870" max="5120" width="8.85546875" style="149"/>
    <col min="5121" max="5121" width="4.85546875" style="149" customWidth="1"/>
    <col min="5122" max="5122" width="37.28515625" style="149" customWidth="1"/>
    <col min="5123" max="5123" width="7.42578125" style="149" customWidth="1"/>
    <col min="5124" max="5124" width="15.140625" style="149" customWidth="1"/>
    <col min="5125" max="5125" width="16.7109375" style="149" customWidth="1"/>
    <col min="5126" max="5376" width="8.85546875" style="149"/>
    <col min="5377" max="5377" width="4.85546875" style="149" customWidth="1"/>
    <col min="5378" max="5378" width="37.28515625" style="149" customWidth="1"/>
    <col min="5379" max="5379" width="7.42578125" style="149" customWidth="1"/>
    <col min="5380" max="5380" width="15.140625" style="149" customWidth="1"/>
    <col min="5381" max="5381" width="16.7109375" style="149" customWidth="1"/>
    <col min="5382" max="5632" width="8.85546875" style="149"/>
    <col min="5633" max="5633" width="4.85546875" style="149" customWidth="1"/>
    <col min="5634" max="5634" width="37.28515625" style="149" customWidth="1"/>
    <col min="5635" max="5635" width="7.42578125" style="149" customWidth="1"/>
    <col min="5636" max="5636" width="15.140625" style="149" customWidth="1"/>
    <col min="5637" max="5637" width="16.7109375" style="149" customWidth="1"/>
    <col min="5638" max="5888" width="8.85546875" style="149"/>
    <col min="5889" max="5889" width="4.85546875" style="149" customWidth="1"/>
    <col min="5890" max="5890" width="37.28515625" style="149" customWidth="1"/>
    <col min="5891" max="5891" width="7.42578125" style="149" customWidth="1"/>
    <col min="5892" max="5892" width="15.140625" style="149" customWidth="1"/>
    <col min="5893" max="5893" width="16.7109375" style="149" customWidth="1"/>
    <col min="5894" max="6144" width="8.85546875" style="149"/>
    <col min="6145" max="6145" width="4.85546875" style="149" customWidth="1"/>
    <col min="6146" max="6146" width="37.28515625" style="149" customWidth="1"/>
    <col min="6147" max="6147" width="7.42578125" style="149" customWidth="1"/>
    <col min="6148" max="6148" width="15.140625" style="149" customWidth="1"/>
    <col min="6149" max="6149" width="16.7109375" style="149" customWidth="1"/>
    <col min="6150" max="6400" width="8.85546875" style="149"/>
    <col min="6401" max="6401" width="4.85546875" style="149" customWidth="1"/>
    <col min="6402" max="6402" width="37.28515625" style="149" customWidth="1"/>
    <col min="6403" max="6403" width="7.42578125" style="149" customWidth="1"/>
    <col min="6404" max="6404" width="15.140625" style="149" customWidth="1"/>
    <col min="6405" max="6405" width="16.7109375" style="149" customWidth="1"/>
    <col min="6406" max="6656" width="8.85546875" style="149"/>
    <col min="6657" max="6657" width="4.85546875" style="149" customWidth="1"/>
    <col min="6658" max="6658" width="37.28515625" style="149" customWidth="1"/>
    <col min="6659" max="6659" width="7.42578125" style="149" customWidth="1"/>
    <col min="6660" max="6660" width="15.140625" style="149" customWidth="1"/>
    <col min="6661" max="6661" width="16.7109375" style="149" customWidth="1"/>
    <col min="6662" max="6912" width="8.85546875" style="149"/>
    <col min="6913" max="6913" width="4.85546875" style="149" customWidth="1"/>
    <col min="6914" max="6914" width="37.28515625" style="149" customWidth="1"/>
    <col min="6915" max="6915" width="7.42578125" style="149" customWidth="1"/>
    <col min="6916" max="6916" width="15.140625" style="149" customWidth="1"/>
    <col min="6917" max="6917" width="16.7109375" style="149" customWidth="1"/>
    <col min="6918" max="7168" width="8.85546875" style="149"/>
    <col min="7169" max="7169" width="4.85546875" style="149" customWidth="1"/>
    <col min="7170" max="7170" width="37.28515625" style="149" customWidth="1"/>
    <col min="7171" max="7171" width="7.42578125" style="149" customWidth="1"/>
    <col min="7172" max="7172" width="15.140625" style="149" customWidth="1"/>
    <col min="7173" max="7173" width="16.7109375" style="149" customWidth="1"/>
    <col min="7174" max="7424" width="8.85546875" style="149"/>
    <col min="7425" max="7425" width="4.85546875" style="149" customWidth="1"/>
    <col min="7426" max="7426" width="37.28515625" style="149" customWidth="1"/>
    <col min="7427" max="7427" width="7.42578125" style="149" customWidth="1"/>
    <col min="7428" max="7428" width="15.140625" style="149" customWidth="1"/>
    <col min="7429" max="7429" width="16.7109375" style="149" customWidth="1"/>
    <col min="7430" max="7680" width="8.85546875" style="149"/>
    <col min="7681" max="7681" width="4.85546875" style="149" customWidth="1"/>
    <col min="7682" max="7682" width="37.28515625" style="149" customWidth="1"/>
    <col min="7683" max="7683" width="7.42578125" style="149" customWidth="1"/>
    <col min="7684" max="7684" width="15.140625" style="149" customWidth="1"/>
    <col min="7685" max="7685" width="16.7109375" style="149" customWidth="1"/>
    <col min="7686" max="7936" width="8.85546875" style="149"/>
    <col min="7937" max="7937" width="4.85546875" style="149" customWidth="1"/>
    <col min="7938" max="7938" width="37.28515625" style="149" customWidth="1"/>
    <col min="7939" max="7939" width="7.42578125" style="149" customWidth="1"/>
    <col min="7940" max="7940" width="15.140625" style="149" customWidth="1"/>
    <col min="7941" max="7941" width="16.7109375" style="149" customWidth="1"/>
    <col min="7942" max="8192" width="8.85546875" style="149"/>
    <col min="8193" max="8193" width="4.85546875" style="149" customWidth="1"/>
    <col min="8194" max="8194" width="37.28515625" style="149" customWidth="1"/>
    <col min="8195" max="8195" width="7.42578125" style="149" customWidth="1"/>
    <col min="8196" max="8196" width="15.140625" style="149" customWidth="1"/>
    <col min="8197" max="8197" width="16.7109375" style="149" customWidth="1"/>
    <col min="8198" max="8448" width="8.85546875" style="149"/>
    <col min="8449" max="8449" width="4.85546875" style="149" customWidth="1"/>
    <col min="8450" max="8450" width="37.28515625" style="149" customWidth="1"/>
    <col min="8451" max="8451" width="7.42578125" style="149" customWidth="1"/>
    <col min="8452" max="8452" width="15.140625" style="149" customWidth="1"/>
    <col min="8453" max="8453" width="16.7109375" style="149" customWidth="1"/>
    <col min="8454" max="8704" width="8.85546875" style="149"/>
    <col min="8705" max="8705" width="4.85546875" style="149" customWidth="1"/>
    <col min="8706" max="8706" width="37.28515625" style="149" customWidth="1"/>
    <col min="8707" max="8707" width="7.42578125" style="149" customWidth="1"/>
    <col min="8708" max="8708" width="15.140625" style="149" customWidth="1"/>
    <col min="8709" max="8709" width="16.7109375" style="149" customWidth="1"/>
    <col min="8710" max="8960" width="8.85546875" style="149"/>
    <col min="8961" max="8961" width="4.85546875" style="149" customWidth="1"/>
    <col min="8962" max="8962" width="37.28515625" style="149" customWidth="1"/>
    <col min="8963" max="8963" width="7.42578125" style="149" customWidth="1"/>
    <col min="8964" max="8964" width="15.140625" style="149" customWidth="1"/>
    <col min="8965" max="8965" width="16.7109375" style="149" customWidth="1"/>
    <col min="8966" max="9216" width="8.85546875" style="149"/>
    <col min="9217" max="9217" width="4.85546875" style="149" customWidth="1"/>
    <col min="9218" max="9218" width="37.28515625" style="149" customWidth="1"/>
    <col min="9219" max="9219" width="7.42578125" style="149" customWidth="1"/>
    <col min="9220" max="9220" width="15.140625" style="149" customWidth="1"/>
    <col min="9221" max="9221" width="16.7109375" style="149" customWidth="1"/>
    <col min="9222" max="9472" width="8.85546875" style="149"/>
    <col min="9473" max="9473" width="4.85546875" style="149" customWidth="1"/>
    <col min="9474" max="9474" width="37.28515625" style="149" customWidth="1"/>
    <col min="9475" max="9475" width="7.42578125" style="149" customWidth="1"/>
    <col min="9476" max="9476" width="15.140625" style="149" customWidth="1"/>
    <col min="9477" max="9477" width="16.7109375" style="149" customWidth="1"/>
    <col min="9478" max="9728" width="8.85546875" style="149"/>
    <col min="9729" max="9729" width="4.85546875" style="149" customWidth="1"/>
    <col min="9730" max="9730" width="37.28515625" style="149" customWidth="1"/>
    <col min="9731" max="9731" width="7.42578125" style="149" customWidth="1"/>
    <col min="9732" max="9732" width="15.140625" style="149" customWidth="1"/>
    <col min="9733" max="9733" width="16.7109375" style="149" customWidth="1"/>
    <col min="9734" max="9984" width="8.85546875" style="149"/>
    <col min="9985" max="9985" width="4.85546875" style="149" customWidth="1"/>
    <col min="9986" max="9986" width="37.28515625" style="149" customWidth="1"/>
    <col min="9987" max="9987" width="7.42578125" style="149" customWidth="1"/>
    <col min="9988" max="9988" width="15.140625" style="149" customWidth="1"/>
    <col min="9989" max="9989" width="16.7109375" style="149" customWidth="1"/>
    <col min="9990" max="10240" width="8.85546875" style="149"/>
    <col min="10241" max="10241" width="4.85546875" style="149" customWidth="1"/>
    <col min="10242" max="10242" width="37.28515625" style="149" customWidth="1"/>
    <col min="10243" max="10243" width="7.42578125" style="149" customWidth="1"/>
    <col min="10244" max="10244" width="15.140625" style="149" customWidth="1"/>
    <col min="10245" max="10245" width="16.7109375" style="149" customWidth="1"/>
    <col min="10246" max="10496" width="8.85546875" style="149"/>
    <col min="10497" max="10497" width="4.85546875" style="149" customWidth="1"/>
    <col min="10498" max="10498" width="37.28515625" style="149" customWidth="1"/>
    <col min="10499" max="10499" width="7.42578125" style="149" customWidth="1"/>
    <col min="10500" max="10500" width="15.140625" style="149" customWidth="1"/>
    <col min="10501" max="10501" width="16.7109375" style="149" customWidth="1"/>
    <col min="10502" max="10752" width="8.85546875" style="149"/>
    <col min="10753" max="10753" width="4.85546875" style="149" customWidth="1"/>
    <col min="10754" max="10754" width="37.28515625" style="149" customWidth="1"/>
    <col min="10755" max="10755" width="7.42578125" style="149" customWidth="1"/>
    <col min="10756" max="10756" width="15.140625" style="149" customWidth="1"/>
    <col min="10757" max="10757" width="16.7109375" style="149" customWidth="1"/>
    <col min="10758" max="11008" width="8.85546875" style="149"/>
    <col min="11009" max="11009" width="4.85546875" style="149" customWidth="1"/>
    <col min="11010" max="11010" width="37.28515625" style="149" customWidth="1"/>
    <col min="11011" max="11011" width="7.42578125" style="149" customWidth="1"/>
    <col min="11012" max="11012" width="15.140625" style="149" customWidth="1"/>
    <col min="11013" max="11013" width="16.7109375" style="149" customWidth="1"/>
    <col min="11014" max="11264" width="8.85546875" style="149"/>
    <col min="11265" max="11265" width="4.85546875" style="149" customWidth="1"/>
    <col min="11266" max="11266" width="37.28515625" style="149" customWidth="1"/>
    <col min="11267" max="11267" width="7.42578125" style="149" customWidth="1"/>
    <col min="11268" max="11268" width="15.140625" style="149" customWidth="1"/>
    <col min="11269" max="11269" width="16.7109375" style="149" customWidth="1"/>
    <col min="11270" max="11520" width="8.85546875" style="149"/>
    <col min="11521" max="11521" width="4.85546875" style="149" customWidth="1"/>
    <col min="11522" max="11522" width="37.28515625" style="149" customWidth="1"/>
    <col min="11523" max="11523" width="7.42578125" style="149" customWidth="1"/>
    <col min="11524" max="11524" width="15.140625" style="149" customWidth="1"/>
    <col min="11525" max="11525" width="16.7109375" style="149" customWidth="1"/>
    <col min="11526" max="11776" width="8.85546875" style="149"/>
    <col min="11777" max="11777" width="4.85546875" style="149" customWidth="1"/>
    <col min="11778" max="11778" width="37.28515625" style="149" customWidth="1"/>
    <col min="11779" max="11779" width="7.42578125" style="149" customWidth="1"/>
    <col min="11780" max="11780" width="15.140625" style="149" customWidth="1"/>
    <col min="11781" max="11781" width="16.7109375" style="149" customWidth="1"/>
    <col min="11782" max="12032" width="8.85546875" style="149"/>
    <col min="12033" max="12033" width="4.85546875" style="149" customWidth="1"/>
    <col min="12034" max="12034" width="37.28515625" style="149" customWidth="1"/>
    <col min="12035" max="12035" width="7.42578125" style="149" customWidth="1"/>
    <col min="12036" max="12036" width="15.140625" style="149" customWidth="1"/>
    <col min="12037" max="12037" width="16.7109375" style="149" customWidth="1"/>
    <col min="12038" max="12288" width="8.85546875" style="149"/>
    <col min="12289" max="12289" width="4.85546875" style="149" customWidth="1"/>
    <col min="12290" max="12290" width="37.28515625" style="149" customWidth="1"/>
    <col min="12291" max="12291" width="7.42578125" style="149" customWidth="1"/>
    <col min="12292" max="12292" width="15.140625" style="149" customWidth="1"/>
    <col min="12293" max="12293" width="16.7109375" style="149" customWidth="1"/>
    <col min="12294" max="12544" width="8.85546875" style="149"/>
    <col min="12545" max="12545" width="4.85546875" style="149" customWidth="1"/>
    <col min="12546" max="12546" width="37.28515625" style="149" customWidth="1"/>
    <col min="12547" max="12547" width="7.42578125" style="149" customWidth="1"/>
    <col min="12548" max="12548" width="15.140625" style="149" customWidth="1"/>
    <col min="12549" max="12549" width="16.7109375" style="149" customWidth="1"/>
    <col min="12550" max="12800" width="8.85546875" style="149"/>
    <col min="12801" max="12801" width="4.85546875" style="149" customWidth="1"/>
    <col min="12802" max="12802" width="37.28515625" style="149" customWidth="1"/>
    <col min="12803" max="12803" width="7.42578125" style="149" customWidth="1"/>
    <col min="12804" max="12804" width="15.140625" style="149" customWidth="1"/>
    <col min="12805" max="12805" width="16.7109375" style="149" customWidth="1"/>
    <col min="12806" max="13056" width="8.85546875" style="149"/>
    <col min="13057" max="13057" width="4.85546875" style="149" customWidth="1"/>
    <col min="13058" max="13058" width="37.28515625" style="149" customWidth="1"/>
    <col min="13059" max="13059" width="7.42578125" style="149" customWidth="1"/>
    <col min="13060" max="13060" width="15.140625" style="149" customWidth="1"/>
    <col min="13061" max="13061" width="16.7109375" style="149" customWidth="1"/>
    <col min="13062" max="13312" width="8.85546875" style="149"/>
    <col min="13313" max="13313" width="4.85546875" style="149" customWidth="1"/>
    <col min="13314" max="13314" width="37.28515625" style="149" customWidth="1"/>
    <col min="13315" max="13315" width="7.42578125" style="149" customWidth="1"/>
    <col min="13316" max="13316" width="15.140625" style="149" customWidth="1"/>
    <col min="13317" max="13317" width="16.7109375" style="149" customWidth="1"/>
    <col min="13318" max="13568" width="8.85546875" style="149"/>
    <col min="13569" max="13569" width="4.85546875" style="149" customWidth="1"/>
    <col min="13570" max="13570" width="37.28515625" style="149" customWidth="1"/>
    <col min="13571" max="13571" width="7.42578125" style="149" customWidth="1"/>
    <col min="13572" max="13572" width="15.140625" style="149" customWidth="1"/>
    <col min="13573" max="13573" width="16.7109375" style="149" customWidth="1"/>
    <col min="13574" max="13824" width="8.85546875" style="149"/>
    <col min="13825" max="13825" width="4.85546875" style="149" customWidth="1"/>
    <col min="13826" max="13826" width="37.28515625" style="149" customWidth="1"/>
    <col min="13827" max="13827" width="7.42578125" style="149" customWidth="1"/>
    <col min="13828" max="13828" width="15.140625" style="149" customWidth="1"/>
    <col min="13829" max="13829" width="16.7109375" style="149" customWidth="1"/>
    <col min="13830" max="14080" width="8.85546875" style="149"/>
    <col min="14081" max="14081" width="4.85546875" style="149" customWidth="1"/>
    <col min="14082" max="14082" width="37.28515625" style="149" customWidth="1"/>
    <col min="14083" max="14083" width="7.42578125" style="149" customWidth="1"/>
    <col min="14084" max="14084" width="15.140625" style="149" customWidth="1"/>
    <col min="14085" max="14085" width="16.7109375" style="149" customWidth="1"/>
    <col min="14086" max="14336" width="8.85546875" style="149"/>
    <col min="14337" max="14337" width="4.85546875" style="149" customWidth="1"/>
    <col min="14338" max="14338" width="37.28515625" style="149" customWidth="1"/>
    <col min="14339" max="14339" width="7.42578125" style="149" customWidth="1"/>
    <col min="14340" max="14340" width="15.140625" style="149" customWidth="1"/>
    <col min="14341" max="14341" width="16.7109375" style="149" customWidth="1"/>
    <col min="14342" max="14592" width="8.85546875" style="149"/>
    <col min="14593" max="14593" width="4.85546875" style="149" customWidth="1"/>
    <col min="14594" max="14594" width="37.28515625" style="149" customWidth="1"/>
    <col min="14595" max="14595" width="7.42578125" style="149" customWidth="1"/>
    <col min="14596" max="14596" width="15.140625" style="149" customWidth="1"/>
    <col min="14597" max="14597" width="16.7109375" style="149" customWidth="1"/>
    <col min="14598" max="14848" width="8.85546875" style="149"/>
    <col min="14849" max="14849" width="4.85546875" style="149" customWidth="1"/>
    <col min="14850" max="14850" width="37.28515625" style="149" customWidth="1"/>
    <col min="14851" max="14851" width="7.42578125" style="149" customWidth="1"/>
    <col min="14852" max="14852" width="15.140625" style="149" customWidth="1"/>
    <col min="14853" max="14853" width="16.7109375" style="149" customWidth="1"/>
    <col min="14854" max="15104" width="8.85546875" style="149"/>
    <col min="15105" max="15105" width="4.85546875" style="149" customWidth="1"/>
    <col min="15106" max="15106" width="37.28515625" style="149" customWidth="1"/>
    <col min="15107" max="15107" width="7.42578125" style="149" customWidth="1"/>
    <col min="15108" max="15108" width="15.140625" style="149" customWidth="1"/>
    <col min="15109" max="15109" width="16.7109375" style="149" customWidth="1"/>
    <col min="15110" max="15360" width="8.85546875" style="149"/>
    <col min="15361" max="15361" width="4.85546875" style="149" customWidth="1"/>
    <col min="15362" max="15362" width="37.28515625" style="149" customWidth="1"/>
    <col min="15363" max="15363" width="7.42578125" style="149" customWidth="1"/>
    <col min="15364" max="15364" width="15.140625" style="149" customWidth="1"/>
    <col min="15365" max="15365" width="16.7109375" style="149" customWidth="1"/>
    <col min="15366" max="15616" width="8.85546875" style="149"/>
    <col min="15617" max="15617" width="4.85546875" style="149" customWidth="1"/>
    <col min="15618" max="15618" width="37.28515625" style="149" customWidth="1"/>
    <col min="15619" max="15619" width="7.42578125" style="149" customWidth="1"/>
    <col min="15620" max="15620" width="15.140625" style="149" customWidth="1"/>
    <col min="15621" max="15621" width="16.7109375" style="149" customWidth="1"/>
    <col min="15622" max="15872" width="8.85546875" style="149"/>
    <col min="15873" max="15873" width="4.85546875" style="149" customWidth="1"/>
    <col min="15874" max="15874" width="37.28515625" style="149" customWidth="1"/>
    <col min="15875" max="15875" width="7.42578125" style="149" customWidth="1"/>
    <col min="15876" max="15876" width="15.140625" style="149" customWidth="1"/>
    <col min="15877" max="15877" width="16.7109375" style="149" customWidth="1"/>
    <col min="15878" max="16128" width="8.85546875" style="149"/>
    <col min="16129" max="16129" width="4.85546875" style="149" customWidth="1"/>
    <col min="16130" max="16130" width="37.28515625" style="149" customWidth="1"/>
    <col min="16131" max="16131" width="7.42578125" style="149" customWidth="1"/>
    <col min="16132" max="16132" width="15.140625" style="149" customWidth="1"/>
    <col min="16133" max="16133" width="16.7109375" style="149" customWidth="1"/>
    <col min="16134" max="16384" width="8.85546875" style="149"/>
  </cols>
  <sheetData>
    <row r="1" spans="1:27" s="79" customFormat="1" ht="39" customHeight="1" x14ac:dyDescent="0.2">
      <c r="A1" s="146"/>
      <c r="B1" s="147"/>
      <c r="C1" s="201"/>
      <c r="D1" s="201"/>
      <c r="E1" s="201"/>
      <c r="G1" s="78"/>
    </row>
    <row r="2" spans="1:27" s="79" customFormat="1" ht="16.5" customHeight="1" x14ac:dyDescent="0.2">
      <c r="A2" s="146"/>
      <c r="B2" s="147"/>
      <c r="C2" s="148"/>
      <c r="D2" s="77"/>
      <c r="E2" s="77"/>
      <c r="G2" s="78"/>
    </row>
    <row r="3" spans="1:27" x14ac:dyDescent="0.2">
      <c r="A3" s="202" t="s">
        <v>273</v>
      </c>
      <c r="B3" s="202"/>
      <c r="C3" s="202"/>
      <c r="D3" s="202"/>
      <c r="E3" s="202"/>
      <c r="F3" s="80"/>
    </row>
    <row r="4" spans="1:27" x14ac:dyDescent="0.2">
      <c r="A4" s="150"/>
      <c r="B4" s="151"/>
      <c r="C4" s="152"/>
      <c r="D4" s="81"/>
      <c r="E4" s="81"/>
      <c r="F4" s="80"/>
    </row>
    <row r="5" spans="1:27" s="83" customFormat="1" ht="12.75" customHeight="1" x14ac:dyDescent="0.2">
      <c r="A5" s="203" t="str">
        <f>+[1]i.04108!A7</f>
        <v>Даатгагчийн нэр:  Монгол даатгал ХК</v>
      </c>
      <c r="B5" s="203"/>
      <c r="C5" s="200" t="str">
        <f>+[1]i.04108!F7</f>
        <v>2020. оны .09 сарын 30-ны өдөр</v>
      </c>
      <c r="D5" s="200"/>
      <c r="E5" s="200"/>
      <c r="H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27" s="83" customFormat="1" ht="12.75" customHeight="1" x14ac:dyDescent="0.2">
      <c r="A6" s="85"/>
      <c r="B6" s="153"/>
      <c r="C6" s="154"/>
      <c r="D6" s="82"/>
      <c r="E6" s="155" t="s">
        <v>1</v>
      </c>
      <c r="H6" s="84"/>
      <c r="I6" s="84"/>
      <c r="J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</row>
    <row r="7" spans="1:27" ht="25.5" x14ac:dyDescent="0.2">
      <c r="A7" s="156" t="s">
        <v>2</v>
      </c>
      <c r="B7" s="157" t="s">
        <v>274</v>
      </c>
      <c r="C7" s="157" t="s">
        <v>4</v>
      </c>
      <c r="D7" s="158" t="s">
        <v>257</v>
      </c>
      <c r="E7" s="158" t="s">
        <v>258</v>
      </c>
    </row>
    <row r="8" spans="1:27" s="162" customFormat="1" x14ac:dyDescent="0.2">
      <c r="A8" s="159" t="s">
        <v>5</v>
      </c>
      <c r="B8" s="160" t="s">
        <v>6</v>
      </c>
      <c r="C8" s="160" t="s">
        <v>7</v>
      </c>
      <c r="D8" s="161">
        <v>1</v>
      </c>
      <c r="E8" s="161">
        <v>2</v>
      </c>
    </row>
    <row r="9" spans="1:27" s="167" customFormat="1" x14ac:dyDescent="0.2">
      <c r="A9" s="163" t="s">
        <v>275</v>
      </c>
      <c r="B9" s="164" t="s">
        <v>276</v>
      </c>
      <c r="C9" s="165">
        <v>1</v>
      </c>
      <c r="D9" s="166"/>
      <c r="E9" s="166"/>
    </row>
    <row r="10" spans="1:27" s="167" customFormat="1" x14ac:dyDescent="0.2">
      <c r="A10" s="163" t="s">
        <v>9</v>
      </c>
      <c r="B10" s="164" t="s">
        <v>277</v>
      </c>
      <c r="C10" s="165">
        <f>+C9+1</f>
        <v>2</v>
      </c>
      <c r="D10" s="168">
        <v>46245275153.320007</v>
      </c>
      <c r="E10" s="168">
        <v>30237503756.769997</v>
      </c>
    </row>
    <row r="11" spans="1:27" x14ac:dyDescent="0.2">
      <c r="A11" s="169" t="s">
        <v>11</v>
      </c>
      <c r="B11" s="170" t="s">
        <v>278</v>
      </c>
      <c r="C11" s="171">
        <f t="shared" ref="C11:C67" si="0">+C10+1</f>
        <v>3</v>
      </c>
      <c r="D11" s="110">
        <v>24889056585.030003</v>
      </c>
      <c r="E11" s="110">
        <v>17724348322.779999</v>
      </c>
    </row>
    <row r="12" spans="1:27" x14ac:dyDescent="0.2">
      <c r="A12" s="169" t="s">
        <v>13</v>
      </c>
      <c r="B12" s="170" t="s">
        <v>279</v>
      </c>
      <c r="C12" s="171">
        <f t="shared" si="0"/>
        <v>4</v>
      </c>
      <c r="D12" s="110">
        <v>4202068552.6700001</v>
      </c>
      <c r="E12" s="110">
        <v>860851431.40999997</v>
      </c>
    </row>
    <row r="13" spans="1:27" ht="25.5" x14ac:dyDescent="0.2">
      <c r="A13" s="169" t="s">
        <v>15</v>
      </c>
      <c r="B13" s="170" t="s">
        <v>280</v>
      </c>
      <c r="C13" s="171">
        <f t="shared" si="0"/>
        <v>5</v>
      </c>
      <c r="D13" s="110"/>
      <c r="E13" s="110"/>
    </row>
    <row r="14" spans="1:27" x14ac:dyDescent="0.2">
      <c r="A14" s="169" t="s">
        <v>17</v>
      </c>
      <c r="B14" s="170" t="s">
        <v>281</v>
      </c>
      <c r="C14" s="171">
        <f t="shared" si="0"/>
        <v>6</v>
      </c>
      <c r="D14" s="110"/>
      <c r="E14" s="110"/>
    </row>
    <row r="15" spans="1:27" x14ac:dyDescent="0.2">
      <c r="A15" s="169" t="s">
        <v>19</v>
      </c>
      <c r="B15" s="170" t="s">
        <v>282</v>
      </c>
      <c r="C15" s="171">
        <f t="shared" si="0"/>
        <v>7</v>
      </c>
      <c r="D15" s="110"/>
      <c r="E15" s="110"/>
    </row>
    <row r="16" spans="1:27" x14ac:dyDescent="0.2">
      <c r="A16" s="169" t="s">
        <v>283</v>
      </c>
      <c r="B16" s="170" t="s">
        <v>284</v>
      </c>
      <c r="C16" s="171">
        <f t="shared" si="0"/>
        <v>8</v>
      </c>
      <c r="D16" s="110"/>
      <c r="E16" s="110"/>
    </row>
    <row r="17" spans="1:5" x14ac:dyDescent="0.2">
      <c r="A17" s="169" t="s">
        <v>285</v>
      </c>
      <c r="B17" s="170" t="s">
        <v>286</v>
      </c>
      <c r="C17" s="171">
        <f t="shared" si="0"/>
        <v>9</v>
      </c>
      <c r="D17" s="110">
        <v>17154150015.620001</v>
      </c>
      <c r="E17" s="110">
        <v>11652304002.58</v>
      </c>
    </row>
    <row r="18" spans="1:5" s="167" customFormat="1" x14ac:dyDescent="0.2">
      <c r="A18" s="163" t="s">
        <v>21</v>
      </c>
      <c r="B18" s="164" t="s">
        <v>287</v>
      </c>
      <c r="C18" s="165">
        <f t="shared" si="0"/>
        <v>10</v>
      </c>
      <c r="D18" s="168">
        <v>48627776671.12001</v>
      </c>
      <c r="E18" s="168">
        <v>30246728036.150002</v>
      </c>
    </row>
    <row r="19" spans="1:5" x14ac:dyDescent="0.2">
      <c r="A19" s="169" t="s">
        <v>23</v>
      </c>
      <c r="B19" s="170" t="s">
        <v>288</v>
      </c>
      <c r="C19" s="171">
        <f t="shared" si="0"/>
        <v>11</v>
      </c>
      <c r="D19" s="110">
        <v>4679695761.6999998</v>
      </c>
      <c r="E19" s="110">
        <v>3358351700.98</v>
      </c>
    </row>
    <row r="20" spans="1:5" x14ac:dyDescent="0.2">
      <c r="A20" s="169" t="s">
        <v>25</v>
      </c>
      <c r="B20" s="170" t="s">
        <v>289</v>
      </c>
      <c r="C20" s="171">
        <f t="shared" si="0"/>
        <v>12</v>
      </c>
      <c r="D20" s="110">
        <v>854756599.27999997</v>
      </c>
      <c r="E20" s="110">
        <v>324658146</v>
      </c>
    </row>
    <row r="21" spans="1:5" x14ac:dyDescent="0.2">
      <c r="A21" s="169" t="s">
        <v>27</v>
      </c>
      <c r="B21" s="170" t="s">
        <v>290</v>
      </c>
      <c r="C21" s="171">
        <f t="shared" si="0"/>
        <v>13</v>
      </c>
      <c r="D21" s="110">
        <v>315204043.41000003</v>
      </c>
      <c r="E21" s="110">
        <v>196082978.53</v>
      </c>
    </row>
    <row r="22" spans="1:5" x14ac:dyDescent="0.2">
      <c r="A22" s="169" t="s">
        <v>29</v>
      </c>
      <c r="B22" s="170" t="s">
        <v>291</v>
      </c>
      <c r="C22" s="171">
        <f t="shared" si="0"/>
        <v>14</v>
      </c>
      <c r="D22" s="110">
        <v>371097283.97999996</v>
      </c>
      <c r="E22" s="110">
        <v>169292561.75999999</v>
      </c>
    </row>
    <row r="23" spans="1:5" ht="25.5" x14ac:dyDescent="0.2">
      <c r="A23" s="169" t="s">
        <v>292</v>
      </c>
      <c r="B23" s="170" t="s">
        <v>293</v>
      </c>
      <c r="C23" s="171">
        <f t="shared" si="0"/>
        <v>15</v>
      </c>
      <c r="D23" s="110">
        <v>9011548917.6100006</v>
      </c>
      <c r="E23" s="110">
        <v>4463114902.7600002</v>
      </c>
    </row>
    <row r="24" spans="1:5" x14ac:dyDescent="0.2">
      <c r="A24" s="169" t="s">
        <v>294</v>
      </c>
      <c r="B24" s="170" t="s">
        <v>295</v>
      </c>
      <c r="C24" s="171">
        <f t="shared" si="0"/>
        <v>16</v>
      </c>
      <c r="D24" s="110">
        <v>15740307712.879999</v>
      </c>
      <c r="E24" s="110"/>
    </row>
    <row r="25" spans="1:5" x14ac:dyDescent="0.2">
      <c r="A25" s="169" t="s">
        <v>296</v>
      </c>
      <c r="B25" s="170" t="s">
        <v>297</v>
      </c>
      <c r="C25" s="171">
        <f t="shared" si="0"/>
        <v>17</v>
      </c>
      <c r="D25" s="110">
        <v>12638166443.9</v>
      </c>
      <c r="E25" s="110">
        <v>4332721484.1199999</v>
      </c>
    </row>
    <row r="26" spans="1:5" x14ac:dyDescent="0.2">
      <c r="A26" s="169" t="s">
        <v>298</v>
      </c>
      <c r="B26" s="170" t="s">
        <v>299</v>
      </c>
      <c r="C26" s="171">
        <f t="shared" si="0"/>
        <v>18</v>
      </c>
      <c r="D26" s="110">
        <v>3102141268.98</v>
      </c>
      <c r="E26" s="110">
        <v>2106278515.8800001</v>
      </c>
    </row>
    <row r="27" spans="1:5" x14ac:dyDescent="0.2">
      <c r="A27" s="169" t="s">
        <v>300</v>
      </c>
      <c r="B27" s="170" t="s">
        <v>255</v>
      </c>
      <c r="C27" s="171">
        <f t="shared" si="0"/>
        <v>19</v>
      </c>
      <c r="D27" s="110">
        <v>1656191409.1100001</v>
      </c>
      <c r="E27" s="110">
        <v>1121814393</v>
      </c>
    </row>
    <row r="28" spans="1:5" x14ac:dyDescent="0.2">
      <c r="A28" s="169" t="s">
        <v>301</v>
      </c>
      <c r="B28" s="170" t="s">
        <v>302</v>
      </c>
      <c r="C28" s="171">
        <f t="shared" si="0"/>
        <v>20</v>
      </c>
      <c r="D28" s="110">
        <v>1928494903.3699999</v>
      </c>
      <c r="E28" s="110">
        <v>868855642.51999998</v>
      </c>
    </row>
    <row r="29" spans="1:5" ht="25.5" x14ac:dyDescent="0.2">
      <c r="A29" s="169" t="s">
        <v>303</v>
      </c>
      <c r="B29" s="170" t="s">
        <v>304</v>
      </c>
      <c r="C29" s="171">
        <f t="shared" si="0"/>
        <v>21</v>
      </c>
      <c r="D29" s="110">
        <v>27500000</v>
      </c>
      <c r="E29" s="110"/>
    </row>
    <row r="30" spans="1:5" ht="25.5" x14ac:dyDescent="0.2">
      <c r="A30" s="169" t="s">
        <v>305</v>
      </c>
      <c r="B30" s="170" t="s">
        <v>306</v>
      </c>
      <c r="C30" s="171">
        <f t="shared" si="0"/>
        <v>22</v>
      </c>
      <c r="D30" s="110">
        <v>282161619.80000001</v>
      </c>
      <c r="E30" s="110">
        <v>223660290.91999999</v>
      </c>
    </row>
    <row r="31" spans="1:5" x14ac:dyDescent="0.2">
      <c r="A31" s="169" t="s">
        <v>307</v>
      </c>
      <c r="B31" s="170" t="s">
        <v>308</v>
      </c>
      <c r="C31" s="171">
        <f t="shared" si="0"/>
        <v>23</v>
      </c>
      <c r="D31" s="110"/>
      <c r="E31" s="110"/>
    </row>
    <row r="32" spans="1:5" x14ac:dyDescent="0.2">
      <c r="A32" s="169" t="s">
        <v>309</v>
      </c>
      <c r="B32" s="170" t="s">
        <v>310</v>
      </c>
      <c r="C32" s="171">
        <f t="shared" si="0"/>
        <v>24</v>
      </c>
      <c r="D32" s="110">
        <v>687873700.62</v>
      </c>
      <c r="E32" s="110">
        <v>372234788</v>
      </c>
    </row>
    <row r="33" spans="1:5" x14ac:dyDescent="0.2">
      <c r="A33" s="169" t="s">
        <v>311</v>
      </c>
      <c r="B33" s="170" t="s">
        <v>312</v>
      </c>
      <c r="C33" s="171">
        <f t="shared" si="0"/>
        <v>25</v>
      </c>
      <c r="D33" s="110">
        <v>1711385177.1600001</v>
      </c>
      <c r="E33" s="110">
        <v>1951899750.6800001</v>
      </c>
    </row>
    <row r="34" spans="1:5" x14ac:dyDescent="0.2">
      <c r="A34" s="169" t="s">
        <v>313</v>
      </c>
      <c r="B34" s="170" t="s">
        <v>314</v>
      </c>
      <c r="C34" s="171">
        <f t="shared" si="0"/>
        <v>26</v>
      </c>
      <c r="D34" s="110">
        <v>11361559542.199993</v>
      </c>
      <c r="E34" s="110">
        <v>17196762881</v>
      </c>
    </row>
    <row r="35" spans="1:5" s="167" customFormat="1" ht="26.25" thickBot="1" x14ac:dyDescent="0.25">
      <c r="A35" s="172" t="s">
        <v>31</v>
      </c>
      <c r="B35" s="173" t="s">
        <v>315</v>
      </c>
      <c r="C35" s="174">
        <f t="shared" si="0"/>
        <v>27</v>
      </c>
      <c r="D35" s="175">
        <v>-2382501517.8000031</v>
      </c>
      <c r="E35" s="175">
        <v>-9224279.3800048828</v>
      </c>
    </row>
    <row r="36" spans="1:5" s="167" customFormat="1" ht="25.5" x14ac:dyDescent="0.2">
      <c r="A36" s="176" t="s">
        <v>83</v>
      </c>
      <c r="B36" s="177" t="s">
        <v>316</v>
      </c>
      <c r="C36" s="178">
        <f t="shared" si="0"/>
        <v>28</v>
      </c>
      <c r="D36" s="179"/>
      <c r="E36" s="179"/>
    </row>
    <row r="37" spans="1:5" s="167" customFormat="1" x14ac:dyDescent="0.2">
      <c r="A37" s="163" t="s">
        <v>85</v>
      </c>
      <c r="B37" s="164" t="s">
        <v>277</v>
      </c>
      <c r="C37" s="165">
        <f t="shared" si="0"/>
        <v>29</v>
      </c>
      <c r="D37" s="168">
        <v>1473790153.3299999</v>
      </c>
      <c r="E37" s="168">
        <v>736257335</v>
      </c>
    </row>
    <row r="38" spans="1:5" x14ac:dyDescent="0.2">
      <c r="A38" s="169" t="s">
        <v>87</v>
      </c>
      <c r="B38" s="170" t="s">
        <v>317</v>
      </c>
      <c r="C38" s="171">
        <f t="shared" si="0"/>
        <v>30</v>
      </c>
      <c r="D38" s="110">
        <v>97500000</v>
      </c>
      <c r="E38" s="110">
        <v>5000000</v>
      </c>
    </row>
    <row r="39" spans="1:5" x14ac:dyDescent="0.2">
      <c r="A39" s="169" t="s">
        <v>97</v>
      </c>
      <c r="B39" s="170" t="s">
        <v>318</v>
      </c>
      <c r="C39" s="171">
        <f t="shared" si="0"/>
        <v>31</v>
      </c>
      <c r="D39" s="110"/>
      <c r="E39" s="110"/>
    </row>
    <row r="40" spans="1:5" x14ac:dyDescent="0.2">
      <c r="A40" s="169" t="s">
        <v>113</v>
      </c>
      <c r="B40" s="170" t="s">
        <v>319</v>
      </c>
      <c r="C40" s="171">
        <f t="shared" si="0"/>
        <v>32</v>
      </c>
      <c r="D40" s="110"/>
      <c r="E40" s="110"/>
    </row>
    <row r="41" spans="1:5" ht="25.5" x14ac:dyDescent="0.2">
      <c r="A41" s="169" t="s">
        <v>138</v>
      </c>
      <c r="B41" s="170" t="s">
        <v>320</v>
      </c>
      <c r="C41" s="171">
        <f t="shared" si="0"/>
        <v>33</v>
      </c>
      <c r="D41" s="110"/>
      <c r="E41" s="110"/>
    </row>
    <row r="42" spans="1:5" ht="25.5" x14ac:dyDescent="0.2">
      <c r="A42" s="169" t="s">
        <v>140</v>
      </c>
      <c r="B42" s="170" t="s">
        <v>321</v>
      </c>
      <c r="C42" s="171">
        <f t="shared" si="0"/>
        <v>34</v>
      </c>
      <c r="D42" s="110"/>
      <c r="E42" s="110"/>
    </row>
    <row r="43" spans="1:5" x14ac:dyDescent="0.2">
      <c r="A43" s="169" t="s">
        <v>142</v>
      </c>
      <c r="B43" s="170" t="s">
        <v>322</v>
      </c>
      <c r="C43" s="171">
        <f t="shared" si="0"/>
        <v>35</v>
      </c>
      <c r="D43" s="110">
        <v>1293861221.53</v>
      </c>
      <c r="E43" s="110">
        <v>731257335</v>
      </c>
    </row>
    <row r="44" spans="1:5" x14ac:dyDescent="0.2">
      <c r="A44" s="169" t="s">
        <v>144</v>
      </c>
      <c r="B44" s="170" t="s">
        <v>323</v>
      </c>
      <c r="C44" s="171">
        <f t="shared" si="0"/>
        <v>36</v>
      </c>
      <c r="D44" s="110">
        <v>82428931.799999997</v>
      </c>
      <c r="E44" s="110">
        <v>0</v>
      </c>
    </row>
    <row r="45" spans="1:5" s="167" customFormat="1" x14ac:dyDescent="0.2">
      <c r="A45" s="163" t="s">
        <v>158</v>
      </c>
      <c r="B45" s="164" t="s">
        <v>287</v>
      </c>
      <c r="C45" s="165">
        <f t="shared" si="0"/>
        <v>37</v>
      </c>
      <c r="D45" s="168">
        <v>167221650</v>
      </c>
      <c r="E45" s="168">
        <v>294869913.52000004</v>
      </c>
    </row>
    <row r="46" spans="1:5" x14ac:dyDescent="0.2">
      <c r="A46" s="169" t="s">
        <v>160</v>
      </c>
      <c r="B46" s="170" t="s">
        <v>324</v>
      </c>
      <c r="C46" s="171">
        <f t="shared" si="0"/>
        <v>38</v>
      </c>
      <c r="D46" s="110">
        <v>167221650</v>
      </c>
      <c r="E46" s="110">
        <v>294869913.52000004</v>
      </c>
    </row>
    <row r="47" spans="1:5" x14ac:dyDescent="0.2">
      <c r="A47" s="169" t="s">
        <v>162</v>
      </c>
      <c r="B47" s="170" t="s">
        <v>325</v>
      </c>
      <c r="C47" s="171">
        <f t="shared" si="0"/>
        <v>39</v>
      </c>
      <c r="D47" s="110"/>
      <c r="E47" s="110"/>
    </row>
    <row r="48" spans="1:5" x14ac:dyDescent="0.2">
      <c r="A48" s="169" t="s">
        <v>164</v>
      </c>
      <c r="B48" s="170" t="s">
        <v>326</v>
      </c>
      <c r="C48" s="171">
        <f t="shared" si="0"/>
        <v>40</v>
      </c>
      <c r="D48" s="110"/>
      <c r="E48" s="110"/>
    </row>
    <row r="49" spans="1:5" ht="25.5" x14ac:dyDescent="0.2">
      <c r="A49" s="169" t="s">
        <v>166</v>
      </c>
      <c r="B49" s="170" t="s">
        <v>327</v>
      </c>
      <c r="C49" s="171">
        <f t="shared" si="0"/>
        <v>41</v>
      </c>
      <c r="D49" s="110"/>
      <c r="E49" s="110"/>
    </row>
    <row r="50" spans="1:5" x14ac:dyDescent="0.2">
      <c r="A50" s="169" t="s">
        <v>168</v>
      </c>
      <c r="B50" s="170" t="s">
        <v>328</v>
      </c>
      <c r="C50" s="171">
        <f t="shared" si="0"/>
        <v>42</v>
      </c>
      <c r="D50" s="110"/>
      <c r="E50" s="110"/>
    </row>
    <row r="51" spans="1:5" s="167" customFormat="1" ht="26.25" thickBot="1" x14ac:dyDescent="0.25">
      <c r="A51" s="172" t="s">
        <v>178</v>
      </c>
      <c r="B51" s="173" t="s">
        <v>329</v>
      </c>
      <c r="C51" s="174">
        <f t="shared" si="0"/>
        <v>43</v>
      </c>
      <c r="D51" s="175">
        <v>1306568503.3299999</v>
      </c>
      <c r="E51" s="175">
        <v>441387421.47999996</v>
      </c>
    </row>
    <row r="52" spans="1:5" s="167" customFormat="1" ht="25.5" x14ac:dyDescent="0.2">
      <c r="A52" s="176">
        <v>3</v>
      </c>
      <c r="B52" s="177" t="s">
        <v>330</v>
      </c>
      <c r="C52" s="178">
        <f t="shared" si="0"/>
        <v>44</v>
      </c>
      <c r="D52" s="179"/>
      <c r="E52" s="179"/>
    </row>
    <row r="53" spans="1:5" s="167" customFormat="1" x14ac:dyDescent="0.2">
      <c r="A53" s="163" t="s">
        <v>190</v>
      </c>
      <c r="B53" s="164" t="s">
        <v>277</v>
      </c>
      <c r="C53" s="165">
        <f t="shared" si="0"/>
        <v>45</v>
      </c>
      <c r="D53" s="168">
        <v>1111995551.1600001</v>
      </c>
      <c r="E53" s="168">
        <v>141200000</v>
      </c>
    </row>
    <row r="54" spans="1:5" ht="25.5" x14ac:dyDescent="0.2">
      <c r="A54" s="169" t="s">
        <v>331</v>
      </c>
      <c r="B54" s="170" t="s">
        <v>332</v>
      </c>
      <c r="C54" s="171">
        <f t="shared" si="0"/>
        <v>46</v>
      </c>
      <c r="D54" s="110"/>
      <c r="E54" s="110">
        <v>141200000</v>
      </c>
    </row>
    <row r="55" spans="1:5" ht="25.5" x14ac:dyDescent="0.2">
      <c r="A55" s="169" t="s">
        <v>333</v>
      </c>
      <c r="B55" s="170" t="s">
        <v>334</v>
      </c>
      <c r="C55" s="171">
        <f t="shared" si="0"/>
        <v>47</v>
      </c>
      <c r="D55" s="110"/>
      <c r="E55" s="110"/>
    </row>
    <row r="56" spans="1:5" x14ac:dyDescent="0.2">
      <c r="A56" s="169" t="s">
        <v>335</v>
      </c>
      <c r="B56" s="170" t="s">
        <v>336</v>
      </c>
      <c r="C56" s="171">
        <f t="shared" si="0"/>
        <v>48</v>
      </c>
      <c r="D56" s="110"/>
      <c r="E56" s="110"/>
    </row>
    <row r="57" spans="1:5" x14ac:dyDescent="0.2">
      <c r="A57" s="169" t="s">
        <v>337</v>
      </c>
      <c r="B57" s="170" t="s">
        <v>249</v>
      </c>
      <c r="C57" s="171"/>
      <c r="D57" s="110">
        <v>1111995551.1600001</v>
      </c>
      <c r="E57" s="110"/>
    </row>
    <row r="58" spans="1:5" s="167" customFormat="1" x14ac:dyDescent="0.2">
      <c r="A58" s="163" t="s">
        <v>192</v>
      </c>
      <c r="B58" s="164" t="s">
        <v>287</v>
      </c>
      <c r="C58" s="165">
        <f>+C56+1</f>
        <v>49</v>
      </c>
      <c r="D58" s="168">
        <v>0</v>
      </c>
      <c r="E58" s="168">
        <v>0</v>
      </c>
    </row>
    <row r="59" spans="1:5" ht="25.5" x14ac:dyDescent="0.2">
      <c r="A59" s="169" t="s">
        <v>338</v>
      </c>
      <c r="B59" s="170" t="s">
        <v>339</v>
      </c>
      <c r="C59" s="171">
        <f t="shared" si="0"/>
        <v>50</v>
      </c>
      <c r="D59" s="110"/>
      <c r="E59" s="110"/>
    </row>
    <row r="60" spans="1:5" x14ac:dyDescent="0.2">
      <c r="A60" s="169" t="s">
        <v>340</v>
      </c>
      <c r="B60" s="170" t="s">
        <v>341</v>
      </c>
      <c r="C60" s="171">
        <f t="shared" si="0"/>
        <v>51</v>
      </c>
      <c r="D60" s="110"/>
      <c r="E60" s="110"/>
    </row>
    <row r="61" spans="1:5" x14ac:dyDescent="0.2">
      <c r="A61" s="169" t="s">
        <v>342</v>
      </c>
      <c r="B61" s="170" t="s">
        <v>343</v>
      </c>
      <c r="C61" s="171">
        <f t="shared" si="0"/>
        <v>52</v>
      </c>
      <c r="D61" s="110"/>
      <c r="E61" s="110"/>
    </row>
    <row r="62" spans="1:5" x14ac:dyDescent="0.2">
      <c r="A62" s="169" t="s">
        <v>344</v>
      </c>
      <c r="B62" s="170" t="s">
        <v>345</v>
      </c>
      <c r="C62" s="171">
        <f t="shared" si="0"/>
        <v>53</v>
      </c>
      <c r="D62" s="110"/>
      <c r="E62" s="110"/>
    </row>
    <row r="63" spans="1:5" x14ac:dyDescent="0.2">
      <c r="A63" s="169" t="s">
        <v>346</v>
      </c>
      <c r="B63" s="180" t="s">
        <v>249</v>
      </c>
      <c r="C63" s="181"/>
      <c r="D63" s="110"/>
      <c r="E63" s="110"/>
    </row>
    <row r="64" spans="1:5" s="167" customFormat="1" ht="26.25" thickBot="1" x14ac:dyDescent="0.25">
      <c r="A64" s="172" t="s">
        <v>194</v>
      </c>
      <c r="B64" s="182" t="s">
        <v>347</v>
      </c>
      <c r="C64" s="183">
        <f>+C62+1</f>
        <v>54</v>
      </c>
      <c r="D64" s="184">
        <v>1111995551.1600001</v>
      </c>
      <c r="E64" s="184">
        <v>141200000</v>
      </c>
    </row>
    <row r="65" spans="1:5" s="167" customFormat="1" ht="13.5" thickBot="1" x14ac:dyDescent="0.25">
      <c r="A65" s="185">
        <v>4</v>
      </c>
      <c r="B65" s="186" t="s">
        <v>348</v>
      </c>
      <c r="C65" s="187">
        <f t="shared" si="0"/>
        <v>55</v>
      </c>
      <c r="D65" s="188">
        <v>36062536.689996958</v>
      </c>
      <c r="E65" s="188">
        <v>573363142.09999514</v>
      </c>
    </row>
    <row r="66" spans="1:5" s="167" customFormat="1" ht="26.25" thickBot="1" x14ac:dyDescent="0.25">
      <c r="A66" s="189">
        <v>5</v>
      </c>
      <c r="B66" s="186" t="s">
        <v>349</v>
      </c>
      <c r="C66" s="187">
        <f t="shared" si="0"/>
        <v>56</v>
      </c>
      <c r="D66" s="190">
        <v>1525437083.1800034</v>
      </c>
      <c r="E66" s="188">
        <v>1561499619.8700004</v>
      </c>
    </row>
    <row r="67" spans="1:5" s="167" customFormat="1" ht="26.25" thickBot="1" x14ac:dyDescent="0.25">
      <c r="A67" s="189">
        <v>6</v>
      </c>
      <c r="B67" s="191" t="s">
        <v>350</v>
      </c>
      <c r="C67" s="192">
        <f t="shared" si="0"/>
        <v>57</v>
      </c>
      <c r="D67" s="193">
        <v>1561499619.8700004</v>
      </c>
      <c r="E67" s="193">
        <v>2134862761.9699955</v>
      </c>
    </row>
    <row r="68" spans="1:5" s="162" customFormat="1" x14ac:dyDescent="0.2">
      <c r="A68" s="194"/>
      <c r="B68" s="196"/>
    </row>
  </sheetData>
  <mergeCells count="4">
    <mergeCell ref="C1:E1"/>
    <mergeCell ref="A3:E3"/>
    <mergeCell ref="A5:B5"/>
    <mergeCell ref="C5:E5"/>
  </mergeCells>
  <dataValidations count="1">
    <dataValidation type="decimal" allowBlank="1" showInputMessage="1" showErrorMessage="1" sqref="D9:E67 IZ9:JA67 SV9:SW67 ACR9:ACS67 AMN9:AMO67 AWJ9:AWK67 BGF9:BGG67 BQB9:BQC67 BZX9:BZY67 CJT9:CJU67 CTP9:CTQ67 DDL9:DDM67 DNH9:DNI67 DXD9:DXE67 EGZ9:EHA67 EQV9:EQW67 FAR9:FAS67 FKN9:FKO67 FUJ9:FUK67 GEF9:GEG67 GOB9:GOC67 GXX9:GXY67 HHT9:HHU67 HRP9:HRQ67 IBL9:IBM67 ILH9:ILI67 IVD9:IVE67 JEZ9:JFA67 JOV9:JOW67 JYR9:JYS67 KIN9:KIO67 KSJ9:KSK67 LCF9:LCG67 LMB9:LMC67 LVX9:LVY67 MFT9:MFU67 MPP9:MPQ67 MZL9:MZM67 NJH9:NJI67 NTD9:NTE67 OCZ9:ODA67 OMV9:OMW67 OWR9:OWS67 PGN9:PGO67 PQJ9:PQK67 QAF9:QAG67 QKB9:QKC67 QTX9:QTY67 RDT9:RDU67 RNP9:RNQ67 RXL9:RXM67 SHH9:SHI67 SRD9:SRE67 TAZ9:TBA67 TKV9:TKW67 TUR9:TUS67 UEN9:UEO67 UOJ9:UOK67 UYF9:UYG67 VIB9:VIC67 VRX9:VRY67 WBT9:WBU67 WLP9:WLQ67 WVL9:WVM67 D65528:E65586 IZ65528:JA65586 SV65528:SW65586 ACR65528:ACS65586 AMN65528:AMO65586 AWJ65528:AWK65586 BGF65528:BGG65586 BQB65528:BQC65586 BZX65528:BZY65586 CJT65528:CJU65586 CTP65528:CTQ65586 DDL65528:DDM65586 DNH65528:DNI65586 DXD65528:DXE65586 EGZ65528:EHA65586 EQV65528:EQW65586 FAR65528:FAS65586 FKN65528:FKO65586 FUJ65528:FUK65586 GEF65528:GEG65586 GOB65528:GOC65586 GXX65528:GXY65586 HHT65528:HHU65586 HRP65528:HRQ65586 IBL65528:IBM65586 ILH65528:ILI65586 IVD65528:IVE65586 JEZ65528:JFA65586 JOV65528:JOW65586 JYR65528:JYS65586 KIN65528:KIO65586 KSJ65528:KSK65586 LCF65528:LCG65586 LMB65528:LMC65586 LVX65528:LVY65586 MFT65528:MFU65586 MPP65528:MPQ65586 MZL65528:MZM65586 NJH65528:NJI65586 NTD65528:NTE65586 OCZ65528:ODA65586 OMV65528:OMW65586 OWR65528:OWS65586 PGN65528:PGO65586 PQJ65528:PQK65586 QAF65528:QAG65586 QKB65528:QKC65586 QTX65528:QTY65586 RDT65528:RDU65586 RNP65528:RNQ65586 RXL65528:RXM65586 SHH65528:SHI65586 SRD65528:SRE65586 TAZ65528:TBA65586 TKV65528:TKW65586 TUR65528:TUS65586 UEN65528:UEO65586 UOJ65528:UOK65586 UYF65528:UYG65586 VIB65528:VIC65586 VRX65528:VRY65586 WBT65528:WBU65586 WLP65528:WLQ65586 WVL65528:WVM65586 D131064:E131122 IZ131064:JA131122 SV131064:SW131122 ACR131064:ACS131122 AMN131064:AMO131122 AWJ131064:AWK131122 BGF131064:BGG131122 BQB131064:BQC131122 BZX131064:BZY131122 CJT131064:CJU131122 CTP131064:CTQ131122 DDL131064:DDM131122 DNH131064:DNI131122 DXD131064:DXE131122 EGZ131064:EHA131122 EQV131064:EQW131122 FAR131064:FAS131122 FKN131064:FKO131122 FUJ131064:FUK131122 GEF131064:GEG131122 GOB131064:GOC131122 GXX131064:GXY131122 HHT131064:HHU131122 HRP131064:HRQ131122 IBL131064:IBM131122 ILH131064:ILI131122 IVD131064:IVE131122 JEZ131064:JFA131122 JOV131064:JOW131122 JYR131064:JYS131122 KIN131064:KIO131122 KSJ131064:KSK131122 LCF131064:LCG131122 LMB131064:LMC131122 LVX131064:LVY131122 MFT131064:MFU131122 MPP131064:MPQ131122 MZL131064:MZM131122 NJH131064:NJI131122 NTD131064:NTE131122 OCZ131064:ODA131122 OMV131064:OMW131122 OWR131064:OWS131122 PGN131064:PGO131122 PQJ131064:PQK131122 QAF131064:QAG131122 QKB131064:QKC131122 QTX131064:QTY131122 RDT131064:RDU131122 RNP131064:RNQ131122 RXL131064:RXM131122 SHH131064:SHI131122 SRD131064:SRE131122 TAZ131064:TBA131122 TKV131064:TKW131122 TUR131064:TUS131122 UEN131064:UEO131122 UOJ131064:UOK131122 UYF131064:UYG131122 VIB131064:VIC131122 VRX131064:VRY131122 WBT131064:WBU131122 WLP131064:WLQ131122 WVL131064:WVM131122 D196600:E196658 IZ196600:JA196658 SV196600:SW196658 ACR196600:ACS196658 AMN196600:AMO196658 AWJ196600:AWK196658 BGF196600:BGG196658 BQB196600:BQC196658 BZX196600:BZY196658 CJT196600:CJU196658 CTP196600:CTQ196658 DDL196600:DDM196658 DNH196600:DNI196658 DXD196600:DXE196658 EGZ196600:EHA196658 EQV196600:EQW196658 FAR196600:FAS196658 FKN196600:FKO196658 FUJ196600:FUK196658 GEF196600:GEG196658 GOB196600:GOC196658 GXX196600:GXY196658 HHT196600:HHU196658 HRP196600:HRQ196658 IBL196600:IBM196658 ILH196600:ILI196658 IVD196600:IVE196658 JEZ196600:JFA196658 JOV196600:JOW196658 JYR196600:JYS196658 KIN196600:KIO196658 KSJ196600:KSK196658 LCF196600:LCG196658 LMB196600:LMC196658 LVX196600:LVY196658 MFT196600:MFU196658 MPP196600:MPQ196658 MZL196600:MZM196658 NJH196600:NJI196658 NTD196600:NTE196658 OCZ196600:ODA196658 OMV196600:OMW196658 OWR196600:OWS196658 PGN196600:PGO196658 PQJ196600:PQK196658 QAF196600:QAG196658 QKB196600:QKC196658 QTX196600:QTY196658 RDT196600:RDU196658 RNP196600:RNQ196658 RXL196600:RXM196658 SHH196600:SHI196658 SRD196600:SRE196658 TAZ196600:TBA196658 TKV196600:TKW196658 TUR196600:TUS196658 UEN196600:UEO196658 UOJ196600:UOK196658 UYF196600:UYG196658 VIB196600:VIC196658 VRX196600:VRY196658 WBT196600:WBU196658 WLP196600:WLQ196658 WVL196600:WVM196658 D262136:E262194 IZ262136:JA262194 SV262136:SW262194 ACR262136:ACS262194 AMN262136:AMO262194 AWJ262136:AWK262194 BGF262136:BGG262194 BQB262136:BQC262194 BZX262136:BZY262194 CJT262136:CJU262194 CTP262136:CTQ262194 DDL262136:DDM262194 DNH262136:DNI262194 DXD262136:DXE262194 EGZ262136:EHA262194 EQV262136:EQW262194 FAR262136:FAS262194 FKN262136:FKO262194 FUJ262136:FUK262194 GEF262136:GEG262194 GOB262136:GOC262194 GXX262136:GXY262194 HHT262136:HHU262194 HRP262136:HRQ262194 IBL262136:IBM262194 ILH262136:ILI262194 IVD262136:IVE262194 JEZ262136:JFA262194 JOV262136:JOW262194 JYR262136:JYS262194 KIN262136:KIO262194 KSJ262136:KSK262194 LCF262136:LCG262194 LMB262136:LMC262194 LVX262136:LVY262194 MFT262136:MFU262194 MPP262136:MPQ262194 MZL262136:MZM262194 NJH262136:NJI262194 NTD262136:NTE262194 OCZ262136:ODA262194 OMV262136:OMW262194 OWR262136:OWS262194 PGN262136:PGO262194 PQJ262136:PQK262194 QAF262136:QAG262194 QKB262136:QKC262194 QTX262136:QTY262194 RDT262136:RDU262194 RNP262136:RNQ262194 RXL262136:RXM262194 SHH262136:SHI262194 SRD262136:SRE262194 TAZ262136:TBA262194 TKV262136:TKW262194 TUR262136:TUS262194 UEN262136:UEO262194 UOJ262136:UOK262194 UYF262136:UYG262194 VIB262136:VIC262194 VRX262136:VRY262194 WBT262136:WBU262194 WLP262136:WLQ262194 WVL262136:WVM262194 D327672:E327730 IZ327672:JA327730 SV327672:SW327730 ACR327672:ACS327730 AMN327672:AMO327730 AWJ327672:AWK327730 BGF327672:BGG327730 BQB327672:BQC327730 BZX327672:BZY327730 CJT327672:CJU327730 CTP327672:CTQ327730 DDL327672:DDM327730 DNH327672:DNI327730 DXD327672:DXE327730 EGZ327672:EHA327730 EQV327672:EQW327730 FAR327672:FAS327730 FKN327672:FKO327730 FUJ327672:FUK327730 GEF327672:GEG327730 GOB327672:GOC327730 GXX327672:GXY327730 HHT327672:HHU327730 HRP327672:HRQ327730 IBL327672:IBM327730 ILH327672:ILI327730 IVD327672:IVE327730 JEZ327672:JFA327730 JOV327672:JOW327730 JYR327672:JYS327730 KIN327672:KIO327730 KSJ327672:KSK327730 LCF327672:LCG327730 LMB327672:LMC327730 LVX327672:LVY327730 MFT327672:MFU327730 MPP327672:MPQ327730 MZL327672:MZM327730 NJH327672:NJI327730 NTD327672:NTE327730 OCZ327672:ODA327730 OMV327672:OMW327730 OWR327672:OWS327730 PGN327672:PGO327730 PQJ327672:PQK327730 QAF327672:QAG327730 QKB327672:QKC327730 QTX327672:QTY327730 RDT327672:RDU327730 RNP327672:RNQ327730 RXL327672:RXM327730 SHH327672:SHI327730 SRD327672:SRE327730 TAZ327672:TBA327730 TKV327672:TKW327730 TUR327672:TUS327730 UEN327672:UEO327730 UOJ327672:UOK327730 UYF327672:UYG327730 VIB327672:VIC327730 VRX327672:VRY327730 WBT327672:WBU327730 WLP327672:WLQ327730 WVL327672:WVM327730 D393208:E393266 IZ393208:JA393266 SV393208:SW393266 ACR393208:ACS393266 AMN393208:AMO393266 AWJ393208:AWK393266 BGF393208:BGG393266 BQB393208:BQC393266 BZX393208:BZY393266 CJT393208:CJU393266 CTP393208:CTQ393266 DDL393208:DDM393266 DNH393208:DNI393266 DXD393208:DXE393266 EGZ393208:EHA393266 EQV393208:EQW393266 FAR393208:FAS393266 FKN393208:FKO393266 FUJ393208:FUK393266 GEF393208:GEG393266 GOB393208:GOC393266 GXX393208:GXY393266 HHT393208:HHU393266 HRP393208:HRQ393266 IBL393208:IBM393266 ILH393208:ILI393266 IVD393208:IVE393266 JEZ393208:JFA393266 JOV393208:JOW393266 JYR393208:JYS393266 KIN393208:KIO393266 KSJ393208:KSK393266 LCF393208:LCG393266 LMB393208:LMC393266 LVX393208:LVY393266 MFT393208:MFU393266 MPP393208:MPQ393266 MZL393208:MZM393266 NJH393208:NJI393266 NTD393208:NTE393266 OCZ393208:ODA393266 OMV393208:OMW393266 OWR393208:OWS393266 PGN393208:PGO393266 PQJ393208:PQK393266 QAF393208:QAG393266 QKB393208:QKC393266 QTX393208:QTY393266 RDT393208:RDU393266 RNP393208:RNQ393266 RXL393208:RXM393266 SHH393208:SHI393266 SRD393208:SRE393266 TAZ393208:TBA393266 TKV393208:TKW393266 TUR393208:TUS393266 UEN393208:UEO393266 UOJ393208:UOK393266 UYF393208:UYG393266 VIB393208:VIC393266 VRX393208:VRY393266 WBT393208:WBU393266 WLP393208:WLQ393266 WVL393208:WVM393266 D458744:E458802 IZ458744:JA458802 SV458744:SW458802 ACR458744:ACS458802 AMN458744:AMO458802 AWJ458744:AWK458802 BGF458744:BGG458802 BQB458744:BQC458802 BZX458744:BZY458802 CJT458744:CJU458802 CTP458744:CTQ458802 DDL458744:DDM458802 DNH458744:DNI458802 DXD458744:DXE458802 EGZ458744:EHA458802 EQV458744:EQW458802 FAR458744:FAS458802 FKN458744:FKO458802 FUJ458744:FUK458802 GEF458744:GEG458802 GOB458744:GOC458802 GXX458744:GXY458802 HHT458744:HHU458802 HRP458744:HRQ458802 IBL458744:IBM458802 ILH458744:ILI458802 IVD458744:IVE458802 JEZ458744:JFA458802 JOV458744:JOW458802 JYR458744:JYS458802 KIN458744:KIO458802 KSJ458744:KSK458802 LCF458744:LCG458802 LMB458744:LMC458802 LVX458744:LVY458802 MFT458744:MFU458802 MPP458744:MPQ458802 MZL458744:MZM458802 NJH458744:NJI458802 NTD458744:NTE458802 OCZ458744:ODA458802 OMV458744:OMW458802 OWR458744:OWS458802 PGN458744:PGO458802 PQJ458744:PQK458802 QAF458744:QAG458802 QKB458744:QKC458802 QTX458744:QTY458802 RDT458744:RDU458802 RNP458744:RNQ458802 RXL458744:RXM458802 SHH458744:SHI458802 SRD458744:SRE458802 TAZ458744:TBA458802 TKV458744:TKW458802 TUR458744:TUS458802 UEN458744:UEO458802 UOJ458744:UOK458802 UYF458744:UYG458802 VIB458744:VIC458802 VRX458744:VRY458802 WBT458744:WBU458802 WLP458744:WLQ458802 WVL458744:WVM458802 D524280:E524338 IZ524280:JA524338 SV524280:SW524338 ACR524280:ACS524338 AMN524280:AMO524338 AWJ524280:AWK524338 BGF524280:BGG524338 BQB524280:BQC524338 BZX524280:BZY524338 CJT524280:CJU524338 CTP524280:CTQ524338 DDL524280:DDM524338 DNH524280:DNI524338 DXD524280:DXE524338 EGZ524280:EHA524338 EQV524280:EQW524338 FAR524280:FAS524338 FKN524280:FKO524338 FUJ524280:FUK524338 GEF524280:GEG524338 GOB524280:GOC524338 GXX524280:GXY524338 HHT524280:HHU524338 HRP524280:HRQ524338 IBL524280:IBM524338 ILH524280:ILI524338 IVD524280:IVE524338 JEZ524280:JFA524338 JOV524280:JOW524338 JYR524280:JYS524338 KIN524280:KIO524338 KSJ524280:KSK524338 LCF524280:LCG524338 LMB524280:LMC524338 LVX524280:LVY524338 MFT524280:MFU524338 MPP524280:MPQ524338 MZL524280:MZM524338 NJH524280:NJI524338 NTD524280:NTE524338 OCZ524280:ODA524338 OMV524280:OMW524338 OWR524280:OWS524338 PGN524280:PGO524338 PQJ524280:PQK524338 QAF524280:QAG524338 QKB524280:QKC524338 QTX524280:QTY524338 RDT524280:RDU524338 RNP524280:RNQ524338 RXL524280:RXM524338 SHH524280:SHI524338 SRD524280:SRE524338 TAZ524280:TBA524338 TKV524280:TKW524338 TUR524280:TUS524338 UEN524280:UEO524338 UOJ524280:UOK524338 UYF524280:UYG524338 VIB524280:VIC524338 VRX524280:VRY524338 WBT524280:WBU524338 WLP524280:WLQ524338 WVL524280:WVM524338 D589816:E589874 IZ589816:JA589874 SV589816:SW589874 ACR589816:ACS589874 AMN589816:AMO589874 AWJ589816:AWK589874 BGF589816:BGG589874 BQB589816:BQC589874 BZX589816:BZY589874 CJT589816:CJU589874 CTP589816:CTQ589874 DDL589816:DDM589874 DNH589816:DNI589874 DXD589816:DXE589874 EGZ589816:EHA589874 EQV589816:EQW589874 FAR589816:FAS589874 FKN589816:FKO589874 FUJ589816:FUK589874 GEF589816:GEG589874 GOB589816:GOC589874 GXX589816:GXY589874 HHT589816:HHU589874 HRP589816:HRQ589874 IBL589816:IBM589874 ILH589816:ILI589874 IVD589816:IVE589874 JEZ589816:JFA589874 JOV589816:JOW589874 JYR589816:JYS589874 KIN589816:KIO589874 KSJ589816:KSK589874 LCF589816:LCG589874 LMB589816:LMC589874 LVX589816:LVY589874 MFT589816:MFU589874 MPP589816:MPQ589874 MZL589816:MZM589874 NJH589816:NJI589874 NTD589816:NTE589874 OCZ589816:ODA589874 OMV589816:OMW589874 OWR589816:OWS589874 PGN589816:PGO589874 PQJ589816:PQK589874 QAF589816:QAG589874 QKB589816:QKC589874 QTX589816:QTY589874 RDT589816:RDU589874 RNP589816:RNQ589874 RXL589816:RXM589874 SHH589816:SHI589874 SRD589816:SRE589874 TAZ589816:TBA589874 TKV589816:TKW589874 TUR589816:TUS589874 UEN589816:UEO589874 UOJ589816:UOK589874 UYF589816:UYG589874 VIB589816:VIC589874 VRX589816:VRY589874 WBT589816:WBU589874 WLP589816:WLQ589874 WVL589816:WVM589874 D655352:E655410 IZ655352:JA655410 SV655352:SW655410 ACR655352:ACS655410 AMN655352:AMO655410 AWJ655352:AWK655410 BGF655352:BGG655410 BQB655352:BQC655410 BZX655352:BZY655410 CJT655352:CJU655410 CTP655352:CTQ655410 DDL655352:DDM655410 DNH655352:DNI655410 DXD655352:DXE655410 EGZ655352:EHA655410 EQV655352:EQW655410 FAR655352:FAS655410 FKN655352:FKO655410 FUJ655352:FUK655410 GEF655352:GEG655410 GOB655352:GOC655410 GXX655352:GXY655410 HHT655352:HHU655410 HRP655352:HRQ655410 IBL655352:IBM655410 ILH655352:ILI655410 IVD655352:IVE655410 JEZ655352:JFA655410 JOV655352:JOW655410 JYR655352:JYS655410 KIN655352:KIO655410 KSJ655352:KSK655410 LCF655352:LCG655410 LMB655352:LMC655410 LVX655352:LVY655410 MFT655352:MFU655410 MPP655352:MPQ655410 MZL655352:MZM655410 NJH655352:NJI655410 NTD655352:NTE655410 OCZ655352:ODA655410 OMV655352:OMW655410 OWR655352:OWS655410 PGN655352:PGO655410 PQJ655352:PQK655410 QAF655352:QAG655410 QKB655352:QKC655410 QTX655352:QTY655410 RDT655352:RDU655410 RNP655352:RNQ655410 RXL655352:RXM655410 SHH655352:SHI655410 SRD655352:SRE655410 TAZ655352:TBA655410 TKV655352:TKW655410 TUR655352:TUS655410 UEN655352:UEO655410 UOJ655352:UOK655410 UYF655352:UYG655410 VIB655352:VIC655410 VRX655352:VRY655410 WBT655352:WBU655410 WLP655352:WLQ655410 WVL655352:WVM655410 D720888:E720946 IZ720888:JA720946 SV720888:SW720946 ACR720888:ACS720946 AMN720888:AMO720946 AWJ720888:AWK720946 BGF720888:BGG720946 BQB720888:BQC720946 BZX720888:BZY720946 CJT720888:CJU720946 CTP720888:CTQ720946 DDL720888:DDM720946 DNH720888:DNI720946 DXD720888:DXE720946 EGZ720888:EHA720946 EQV720888:EQW720946 FAR720888:FAS720946 FKN720888:FKO720946 FUJ720888:FUK720946 GEF720888:GEG720946 GOB720888:GOC720946 GXX720888:GXY720946 HHT720888:HHU720946 HRP720888:HRQ720946 IBL720888:IBM720946 ILH720888:ILI720946 IVD720888:IVE720946 JEZ720888:JFA720946 JOV720888:JOW720946 JYR720888:JYS720946 KIN720888:KIO720946 KSJ720888:KSK720946 LCF720888:LCG720946 LMB720888:LMC720946 LVX720888:LVY720946 MFT720888:MFU720946 MPP720888:MPQ720946 MZL720888:MZM720946 NJH720888:NJI720946 NTD720888:NTE720946 OCZ720888:ODA720946 OMV720888:OMW720946 OWR720888:OWS720946 PGN720888:PGO720946 PQJ720888:PQK720946 QAF720888:QAG720946 QKB720888:QKC720946 QTX720888:QTY720946 RDT720888:RDU720946 RNP720888:RNQ720946 RXL720888:RXM720946 SHH720888:SHI720946 SRD720888:SRE720946 TAZ720888:TBA720946 TKV720888:TKW720946 TUR720888:TUS720946 UEN720888:UEO720946 UOJ720888:UOK720946 UYF720888:UYG720946 VIB720888:VIC720946 VRX720888:VRY720946 WBT720888:WBU720946 WLP720888:WLQ720946 WVL720888:WVM720946 D786424:E786482 IZ786424:JA786482 SV786424:SW786482 ACR786424:ACS786482 AMN786424:AMO786482 AWJ786424:AWK786482 BGF786424:BGG786482 BQB786424:BQC786482 BZX786424:BZY786482 CJT786424:CJU786482 CTP786424:CTQ786482 DDL786424:DDM786482 DNH786424:DNI786482 DXD786424:DXE786482 EGZ786424:EHA786482 EQV786424:EQW786482 FAR786424:FAS786482 FKN786424:FKO786482 FUJ786424:FUK786482 GEF786424:GEG786482 GOB786424:GOC786482 GXX786424:GXY786482 HHT786424:HHU786482 HRP786424:HRQ786482 IBL786424:IBM786482 ILH786424:ILI786482 IVD786424:IVE786482 JEZ786424:JFA786482 JOV786424:JOW786482 JYR786424:JYS786482 KIN786424:KIO786482 KSJ786424:KSK786482 LCF786424:LCG786482 LMB786424:LMC786482 LVX786424:LVY786482 MFT786424:MFU786482 MPP786424:MPQ786482 MZL786424:MZM786482 NJH786424:NJI786482 NTD786424:NTE786482 OCZ786424:ODA786482 OMV786424:OMW786482 OWR786424:OWS786482 PGN786424:PGO786482 PQJ786424:PQK786482 QAF786424:QAG786482 QKB786424:QKC786482 QTX786424:QTY786482 RDT786424:RDU786482 RNP786424:RNQ786482 RXL786424:RXM786482 SHH786424:SHI786482 SRD786424:SRE786482 TAZ786424:TBA786482 TKV786424:TKW786482 TUR786424:TUS786482 UEN786424:UEO786482 UOJ786424:UOK786482 UYF786424:UYG786482 VIB786424:VIC786482 VRX786424:VRY786482 WBT786424:WBU786482 WLP786424:WLQ786482 WVL786424:WVM786482 D851960:E852018 IZ851960:JA852018 SV851960:SW852018 ACR851960:ACS852018 AMN851960:AMO852018 AWJ851960:AWK852018 BGF851960:BGG852018 BQB851960:BQC852018 BZX851960:BZY852018 CJT851960:CJU852018 CTP851960:CTQ852018 DDL851960:DDM852018 DNH851960:DNI852018 DXD851960:DXE852018 EGZ851960:EHA852018 EQV851960:EQW852018 FAR851960:FAS852018 FKN851960:FKO852018 FUJ851960:FUK852018 GEF851960:GEG852018 GOB851960:GOC852018 GXX851960:GXY852018 HHT851960:HHU852018 HRP851960:HRQ852018 IBL851960:IBM852018 ILH851960:ILI852018 IVD851960:IVE852018 JEZ851960:JFA852018 JOV851960:JOW852018 JYR851960:JYS852018 KIN851960:KIO852018 KSJ851960:KSK852018 LCF851960:LCG852018 LMB851960:LMC852018 LVX851960:LVY852018 MFT851960:MFU852018 MPP851960:MPQ852018 MZL851960:MZM852018 NJH851960:NJI852018 NTD851960:NTE852018 OCZ851960:ODA852018 OMV851960:OMW852018 OWR851960:OWS852018 PGN851960:PGO852018 PQJ851960:PQK852018 QAF851960:QAG852018 QKB851960:QKC852018 QTX851960:QTY852018 RDT851960:RDU852018 RNP851960:RNQ852018 RXL851960:RXM852018 SHH851960:SHI852018 SRD851960:SRE852018 TAZ851960:TBA852018 TKV851960:TKW852018 TUR851960:TUS852018 UEN851960:UEO852018 UOJ851960:UOK852018 UYF851960:UYG852018 VIB851960:VIC852018 VRX851960:VRY852018 WBT851960:WBU852018 WLP851960:WLQ852018 WVL851960:WVM852018 D917496:E917554 IZ917496:JA917554 SV917496:SW917554 ACR917496:ACS917554 AMN917496:AMO917554 AWJ917496:AWK917554 BGF917496:BGG917554 BQB917496:BQC917554 BZX917496:BZY917554 CJT917496:CJU917554 CTP917496:CTQ917554 DDL917496:DDM917554 DNH917496:DNI917554 DXD917496:DXE917554 EGZ917496:EHA917554 EQV917496:EQW917554 FAR917496:FAS917554 FKN917496:FKO917554 FUJ917496:FUK917554 GEF917496:GEG917554 GOB917496:GOC917554 GXX917496:GXY917554 HHT917496:HHU917554 HRP917496:HRQ917554 IBL917496:IBM917554 ILH917496:ILI917554 IVD917496:IVE917554 JEZ917496:JFA917554 JOV917496:JOW917554 JYR917496:JYS917554 KIN917496:KIO917554 KSJ917496:KSK917554 LCF917496:LCG917554 LMB917496:LMC917554 LVX917496:LVY917554 MFT917496:MFU917554 MPP917496:MPQ917554 MZL917496:MZM917554 NJH917496:NJI917554 NTD917496:NTE917554 OCZ917496:ODA917554 OMV917496:OMW917554 OWR917496:OWS917554 PGN917496:PGO917554 PQJ917496:PQK917554 QAF917496:QAG917554 QKB917496:QKC917554 QTX917496:QTY917554 RDT917496:RDU917554 RNP917496:RNQ917554 RXL917496:RXM917554 SHH917496:SHI917554 SRD917496:SRE917554 TAZ917496:TBA917554 TKV917496:TKW917554 TUR917496:TUS917554 UEN917496:UEO917554 UOJ917496:UOK917554 UYF917496:UYG917554 VIB917496:VIC917554 VRX917496:VRY917554 WBT917496:WBU917554 WLP917496:WLQ917554 WVL917496:WVM917554 D983032:E983090 IZ983032:JA983090 SV983032:SW983090 ACR983032:ACS983090 AMN983032:AMO983090 AWJ983032:AWK983090 BGF983032:BGG983090 BQB983032:BQC983090 BZX983032:BZY983090 CJT983032:CJU983090 CTP983032:CTQ983090 DDL983032:DDM983090 DNH983032:DNI983090 DXD983032:DXE983090 EGZ983032:EHA983090 EQV983032:EQW983090 FAR983032:FAS983090 FKN983032:FKO983090 FUJ983032:FUK983090 GEF983032:GEG983090 GOB983032:GOC983090 GXX983032:GXY983090 HHT983032:HHU983090 HRP983032:HRQ983090 IBL983032:IBM983090 ILH983032:ILI983090 IVD983032:IVE983090 JEZ983032:JFA983090 JOV983032:JOW983090 JYR983032:JYS983090 KIN983032:KIO983090 KSJ983032:KSK983090 LCF983032:LCG983090 LMB983032:LMC983090 LVX983032:LVY983090 MFT983032:MFU983090 MPP983032:MPQ983090 MZL983032:MZM983090 NJH983032:NJI983090 NTD983032:NTE983090 OCZ983032:ODA983090 OMV983032:OMW983090 OWR983032:OWS983090 PGN983032:PGO983090 PQJ983032:PQK983090 QAF983032:QAG983090 QKB983032:QKC983090 QTX983032:QTY983090 RDT983032:RDU983090 RNP983032:RNQ983090 RXL983032:RXM983090 SHH983032:SHI983090 SRD983032:SRE983090 TAZ983032:TBA983090 TKV983032:TKW983090 TUR983032:TUS983090 UEN983032:UEO983090 UOJ983032:UOK983090 UYF983032:UYG983090 VIB983032:VIC983090 VRX983032:VRY983090 WBT983032:WBU983090 WLP983032:WLQ983090 WVL983032:WVM983090">
      <formula1>0</formula1>
      <formula2>1E+38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workbookViewId="0">
      <selection activeCell="E28" sqref="E28"/>
    </sheetView>
  </sheetViews>
  <sheetFormatPr defaultColWidth="8.85546875" defaultRowHeight="11.25" x14ac:dyDescent="0.2"/>
  <cols>
    <col min="1" max="1" width="2.42578125" style="144" customWidth="1"/>
    <col min="2" max="2" width="19.85546875" style="126" customWidth="1"/>
    <col min="3" max="3" width="14.7109375" style="145" customWidth="1"/>
    <col min="4" max="11" width="14.7109375" style="144" customWidth="1"/>
    <col min="12" max="256" width="8.85546875" style="117"/>
    <col min="257" max="257" width="2.42578125" style="117" customWidth="1"/>
    <col min="258" max="258" width="19.85546875" style="117" customWidth="1"/>
    <col min="259" max="267" width="14.7109375" style="117" customWidth="1"/>
    <col min="268" max="512" width="8.85546875" style="117"/>
    <col min="513" max="513" width="2.42578125" style="117" customWidth="1"/>
    <col min="514" max="514" width="19.85546875" style="117" customWidth="1"/>
    <col min="515" max="523" width="14.7109375" style="117" customWidth="1"/>
    <col min="524" max="768" width="8.85546875" style="117"/>
    <col min="769" max="769" width="2.42578125" style="117" customWidth="1"/>
    <col min="770" max="770" width="19.85546875" style="117" customWidth="1"/>
    <col min="771" max="779" width="14.7109375" style="117" customWidth="1"/>
    <col min="780" max="1024" width="8.85546875" style="117"/>
    <col min="1025" max="1025" width="2.42578125" style="117" customWidth="1"/>
    <col min="1026" max="1026" width="19.85546875" style="117" customWidth="1"/>
    <col min="1027" max="1035" width="14.7109375" style="117" customWidth="1"/>
    <col min="1036" max="1280" width="8.85546875" style="117"/>
    <col min="1281" max="1281" width="2.42578125" style="117" customWidth="1"/>
    <col min="1282" max="1282" width="19.85546875" style="117" customWidth="1"/>
    <col min="1283" max="1291" width="14.7109375" style="117" customWidth="1"/>
    <col min="1292" max="1536" width="8.85546875" style="117"/>
    <col min="1537" max="1537" width="2.42578125" style="117" customWidth="1"/>
    <col min="1538" max="1538" width="19.85546875" style="117" customWidth="1"/>
    <col min="1539" max="1547" width="14.7109375" style="117" customWidth="1"/>
    <col min="1548" max="1792" width="8.85546875" style="117"/>
    <col min="1793" max="1793" width="2.42578125" style="117" customWidth="1"/>
    <col min="1794" max="1794" width="19.85546875" style="117" customWidth="1"/>
    <col min="1795" max="1803" width="14.7109375" style="117" customWidth="1"/>
    <col min="1804" max="2048" width="8.85546875" style="117"/>
    <col min="2049" max="2049" width="2.42578125" style="117" customWidth="1"/>
    <col min="2050" max="2050" width="19.85546875" style="117" customWidth="1"/>
    <col min="2051" max="2059" width="14.7109375" style="117" customWidth="1"/>
    <col min="2060" max="2304" width="8.85546875" style="117"/>
    <col min="2305" max="2305" width="2.42578125" style="117" customWidth="1"/>
    <col min="2306" max="2306" width="19.85546875" style="117" customWidth="1"/>
    <col min="2307" max="2315" width="14.7109375" style="117" customWidth="1"/>
    <col min="2316" max="2560" width="8.85546875" style="117"/>
    <col min="2561" max="2561" width="2.42578125" style="117" customWidth="1"/>
    <col min="2562" max="2562" width="19.85546875" style="117" customWidth="1"/>
    <col min="2563" max="2571" width="14.7109375" style="117" customWidth="1"/>
    <col min="2572" max="2816" width="8.85546875" style="117"/>
    <col min="2817" max="2817" width="2.42578125" style="117" customWidth="1"/>
    <col min="2818" max="2818" width="19.85546875" style="117" customWidth="1"/>
    <col min="2819" max="2827" width="14.7109375" style="117" customWidth="1"/>
    <col min="2828" max="3072" width="8.85546875" style="117"/>
    <col min="3073" max="3073" width="2.42578125" style="117" customWidth="1"/>
    <col min="3074" max="3074" width="19.85546875" style="117" customWidth="1"/>
    <col min="3075" max="3083" width="14.7109375" style="117" customWidth="1"/>
    <col min="3084" max="3328" width="8.85546875" style="117"/>
    <col min="3329" max="3329" width="2.42578125" style="117" customWidth="1"/>
    <col min="3330" max="3330" width="19.85546875" style="117" customWidth="1"/>
    <col min="3331" max="3339" width="14.7109375" style="117" customWidth="1"/>
    <col min="3340" max="3584" width="8.85546875" style="117"/>
    <col min="3585" max="3585" width="2.42578125" style="117" customWidth="1"/>
    <col min="3586" max="3586" width="19.85546875" style="117" customWidth="1"/>
    <col min="3587" max="3595" width="14.7109375" style="117" customWidth="1"/>
    <col min="3596" max="3840" width="8.85546875" style="117"/>
    <col min="3841" max="3841" width="2.42578125" style="117" customWidth="1"/>
    <col min="3842" max="3842" width="19.85546875" style="117" customWidth="1"/>
    <col min="3843" max="3851" width="14.7109375" style="117" customWidth="1"/>
    <col min="3852" max="4096" width="8.85546875" style="117"/>
    <col min="4097" max="4097" width="2.42578125" style="117" customWidth="1"/>
    <col min="4098" max="4098" width="19.85546875" style="117" customWidth="1"/>
    <col min="4099" max="4107" width="14.7109375" style="117" customWidth="1"/>
    <col min="4108" max="4352" width="8.85546875" style="117"/>
    <col min="4353" max="4353" width="2.42578125" style="117" customWidth="1"/>
    <col min="4354" max="4354" width="19.85546875" style="117" customWidth="1"/>
    <col min="4355" max="4363" width="14.7109375" style="117" customWidth="1"/>
    <col min="4364" max="4608" width="8.85546875" style="117"/>
    <col min="4609" max="4609" width="2.42578125" style="117" customWidth="1"/>
    <col min="4610" max="4610" width="19.85546875" style="117" customWidth="1"/>
    <col min="4611" max="4619" width="14.7109375" style="117" customWidth="1"/>
    <col min="4620" max="4864" width="8.85546875" style="117"/>
    <col min="4865" max="4865" width="2.42578125" style="117" customWidth="1"/>
    <col min="4866" max="4866" width="19.85546875" style="117" customWidth="1"/>
    <col min="4867" max="4875" width="14.7109375" style="117" customWidth="1"/>
    <col min="4876" max="5120" width="8.85546875" style="117"/>
    <col min="5121" max="5121" width="2.42578125" style="117" customWidth="1"/>
    <col min="5122" max="5122" width="19.85546875" style="117" customWidth="1"/>
    <col min="5123" max="5131" width="14.7109375" style="117" customWidth="1"/>
    <col min="5132" max="5376" width="8.85546875" style="117"/>
    <col min="5377" max="5377" width="2.42578125" style="117" customWidth="1"/>
    <col min="5378" max="5378" width="19.85546875" style="117" customWidth="1"/>
    <col min="5379" max="5387" width="14.7109375" style="117" customWidth="1"/>
    <col min="5388" max="5632" width="8.85546875" style="117"/>
    <col min="5633" max="5633" width="2.42578125" style="117" customWidth="1"/>
    <col min="5634" max="5634" width="19.85546875" style="117" customWidth="1"/>
    <col min="5635" max="5643" width="14.7109375" style="117" customWidth="1"/>
    <col min="5644" max="5888" width="8.85546875" style="117"/>
    <col min="5889" max="5889" width="2.42578125" style="117" customWidth="1"/>
    <col min="5890" max="5890" width="19.85546875" style="117" customWidth="1"/>
    <col min="5891" max="5899" width="14.7109375" style="117" customWidth="1"/>
    <col min="5900" max="6144" width="8.85546875" style="117"/>
    <col min="6145" max="6145" width="2.42578125" style="117" customWidth="1"/>
    <col min="6146" max="6146" width="19.85546875" style="117" customWidth="1"/>
    <col min="6147" max="6155" width="14.7109375" style="117" customWidth="1"/>
    <col min="6156" max="6400" width="8.85546875" style="117"/>
    <col min="6401" max="6401" width="2.42578125" style="117" customWidth="1"/>
    <col min="6402" max="6402" width="19.85546875" style="117" customWidth="1"/>
    <col min="6403" max="6411" width="14.7109375" style="117" customWidth="1"/>
    <col min="6412" max="6656" width="8.85546875" style="117"/>
    <col min="6657" max="6657" width="2.42578125" style="117" customWidth="1"/>
    <col min="6658" max="6658" width="19.85546875" style="117" customWidth="1"/>
    <col min="6659" max="6667" width="14.7109375" style="117" customWidth="1"/>
    <col min="6668" max="6912" width="8.85546875" style="117"/>
    <col min="6913" max="6913" width="2.42578125" style="117" customWidth="1"/>
    <col min="6914" max="6914" width="19.85546875" style="117" customWidth="1"/>
    <col min="6915" max="6923" width="14.7109375" style="117" customWidth="1"/>
    <col min="6924" max="7168" width="8.85546875" style="117"/>
    <col min="7169" max="7169" width="2.42578125" style="117" customWidth="1"/>
    <col min="7170" max="7170" width="19.85546875" style="117" customWidth="1"/>
    <col min="7171" max="7179" width="14.7109375" style="117" customWidth="1"/>
    <col min="7180" max="7424" width="8.85546875" style="117"/>
    <col min="7425" max="7425" width="2.42578125" style="117" customWidth="1"/>
    <col min="7426" max="7426" width="19.85546875" style="117" customWidth="1"/>
    <col min="7427" max="7435" width="14.7109375" style="117" customWidth="1"/>
    <col min="7436" max="7680" width="8.85546875" style="117"/>
    <col min="7681" max="7681" width="2.42578125" style="117" customWidth="1"/>
    <col min="7682" max="7682" width="19.85546875" style="117" customWidth="1"/>
    <col min="7683" max="7691" width="14.7109375" style="117" customWidth="1"/>
    <col min="7692" max="7936" width="8.85546875" style="117"/>
    <col min="7937" max="7937" width="2.42578125" style="117" customWidth="1"/>
    <col min="7938" max="7938" width="19.85546875" style="117" customWidth="1"/>
    <col min="7939" max="7947" width="14.7109375" style="117" customWidth="1"/>
    <col min="7948" max="8192" width="8.85546875" style="117"/>
    <col min="8193" max="8193" width="2.42578125" style="117" customWidth="1"/>
    <col min="8194" max="8194" width="19.85546875" style="117" customWidth="1"/>
    <col min="8195" max="8203" width="14.7109375" style="117" customWidth="1"/>
    <col min="8204" max="8448" width="8.85546875" style="117"/>
    <col min="8449" max="8449" width="2.42578125" style="117" customWidth="1"/>
    <col min="8450" max="8450" width="19.85546875" style="117" customWidth="1"/>
    <col min="8451" max="8459" width="14.7109375" style="117" customWidth="1"/>
    <col min="8460" max="8704" width="8.85546875" style="117"/>
    <col min="8705" max="8705" width="2.42578125" style="117" customWidth="1"/>
    <col min="8706" max="8706" width="19.85546875" style="117" customWidth="1"/>
    <col min="8707" max="8715" width="14.7109375" style="117" customWidth="1"/>
    <col min="8716" max="8960" width="8.85546875" style="117"/>
    <col min="8961" max="8961" width="2.42578125" style="117" customWidth="1"/>
    <col min="8962" max="8962" width="19.85546875" style="117" customWidth="1"/>
    <col min="8963" max="8971" width="14.7109375" style="117" customWidth="1"/>
    <col min="8972" max="9216" width="8.85546875" style="117"/>
    <col min="9217" max="9217" width="2.42578125" style="117" customWidth="1"/>
    <col min="9218" max="9218" width="19.85546875" style="117" customWidth="1"/>
    <col min="9219" max="9227" width="14.7109375" style="117" customWidth="1"/>
    <col min="9228" max="9472" width="8.85546875" style="117"/>
    <col min="9473" max="9473" width="2.42578125" style="117" customWidth="1"/>
    <col min="9474" max="9474" width="19.85546875" style="117" customWidth="1"/>
    <col min="9475" max="9483" width="14.7109375" style="117" customWidth="1"/>
    <col min="9484" max="9728" width="8.85546875" style="117"/>
    <col min="9729" max="9729" width="2.42578125" style="117" customWidth="1"/>
    <col min="9730" max="9730" width="19.85546875" style="117" customWidth="1"/>
    <col min="9731" max="9739" width="14.7109375" style="117" customWidth="1"/>
    <col min="9740" max="9984" width="8.85546875" style="117"/>
    <col min="9985" max="9985" width="2.42578125" style="117" customWidth="1"/>
    <col min="9986" max="9986" width="19.85546875" style="117" customWidth="1"/>
    <col min="9987" max="9995" width="14.7109375" style="117" customWidth="1"/>
    <col min="9996" max="10240" width="8.85546875" style="117"/>
    <col min="10241" max="10241" width="2.42578125" style="117" customWidth="1"/>
    <col min="10242" max="10242" width="19.85546875" style="117" customWidth="1"/>
    <col min="10243" max="10251" width="14.7109375" style="117" customWidth="1"/>
    <col min="10252" max="10496" width="8.85546875" style="117"/>
    <col min="10497" max="10497" width="2.42578125" style="117" customWidth="1"/>
    <col min="10498" max="10498" width="19.85546875" style="117" customWidth="1"/>
    <col min="10499" max="10507" width="14.7109375" style="117" customWidth="1"/>
    <col min="10508" max="10752" width="8.85546875" style="117"/>
    <col min="10753" max="10753" width="2.42578125" style="117" customWidth="1"/>
    <col min="10754" max="10754" width="19.85546875" style="117" customWidth="1"/>
    <col min="10755" max="10763" width="14.7109375" style="117" customWidth="1"/>
    <col min="10764" max="11008" width="8.85546875" style="117"/>
    <col min="11009" max="11009" width="2.42578125" style="117" customWidth="1"/>
    <col min="11010" max="11010" width="19.85546875" style="117" customWidth="1"/>
    <col min="11011" max="11019" width="14.7109375" style="117" customWidth="1"/>
    <col min="11020" max="11264" width="8.85546875" style="117"/>
    <col min="11265" max="11265" width="2.42578125" style="117" customWidth="1"/>
    <col min="11266" max="11266" width="19.85546875" style="117" customWidth="1"/>
    <col min="11267" max="11275" width="14.7109375" style="117" customWidth="1"/>
    <col min="11276" max="11520" width="8.85546875" style="117"/>
    <col min="11521" max="11521" width="2.42578125" style="117" customWidth="1"/>
    <col min="11522" max="11522" width="19.85546875" style="117" customWidth="1"/>
    <col min="11523" max="11531" width="14.7109375" style="117" customWidth="1"/>
    <col min="11532" max="11776" width="8.85546875" style="117"/>
    <col min="11777" max="11777" width="2.42578125" style="117" customWidth="1"/>
    <col min="11778" max="11778" width="19.85546875" style="117" customWidth="1"/>
    <col min="11779" max="11787" width="14.7109375" style="117" customWidth="1"/>
    <col min="11788" max="12032" width="8.85546875" style="117"/>
    <col min="12033" max="12033" width="2.42578125" style="117" customWidth="1"/>
    <col min="12034" max="12034" width="19.85546875" style="117" customWidth="1"/>
    <col min="12035" max="12043" width="14.7109375" style="117" customWidth="1"/>
    <col min="12044" max="12288" width="8.85546875" style="117"/>
    <col min="12289" max="12289" width="2.42578125" style="117" customWidth="1"/>
    <col min="12290" max="12290" width="19.85546875" style="117" customWidth="1"/>
    <col min="12291" max="12299" width="14.7109375" style="117" customWidth="1"/>
    <col min="12300" max="12544" width="8.85546875" style="117"/>
    <col min="12545" max="12545" width="2.42578125" style="117" customWidth="1"/>
    <col min="12546" max="12546" width="19.85546875" style="117" customWidth="1"/>
    <col min="12547" max="12555" width="14.7109375" style="117" customWidth="1"/>
    <col min="12556" max="12800" width="8.85546875" style="117"/>
    <col min="12801" max="12801" width="2.42578125" style="117" customWidth="1"/>
    <col min="12802" max="12802" width="19.85546875" style="117" customWidth="1"/>
    <col min="12803" max="12811" width="14.7109375" style="117" customWidth="1"/>
    <col min="12812" max="13056" width="8.85546875" style="117"/>
    <col min="13057" max="13057" width="2.42578125" style="117" customWidth="1"/>
    <col min="13058" max="13058" width="19.85546875" style="117" customWidth="1"/>
    <col min="13059" max="13067" width="14.7109375" style="117" customWidth="1"/>
    <col min="13068" max="13312" width="8.85546875" style="117"/>
    <col min="13313" max="13313" width="2.42578125" style="117" customWidth="1"/>
    <col min="13314" max="13314" width="19.85546875" style="117" customWidth="1"/>
    <col min="13315" max="13323" width="14.7109375" style="117" customWidth="1"/>
    <col min="13324" max="13568" width="8.85546875" style="117"/>
    <col min="13569" max="13569" width="2.42578125" style="117" customWidth="1"/>
    <col min="13570" max="13570" width="19.85546875" style="117" customWidth="1"/>
    <col min="13571" max="13579" width="14.7109375" style="117" customWidth="1"/>
    <col min="13580" max="13824" width="8.85546875" style="117"/>
    <col min="13825" max="13825" width="2.42578125" style="117" customWidth="1"/>
    <col min="13826" max="13826" width="19.85546875" style="117" customWidth="1"/>
    <col min="13827" max="13835" width="14.7109375" style="117" customWidth="1"/>
    <col min="13836" max="14080" width="8.85546875" style="117"/>
    <col min="14081" max="14081" width="2.42578125" style="117" customWidth="1"/>
    <col min="14082" max="14082" width="19.85546875" style="117" customWidth="1"/>
    <col min="14083" max="14091" width="14.7109375" style="117" customWidth="1"/>
    <col min="14092" max="14336" width="8.85546875" style="117"/>
    <col min="14337" max="14337" width="2.42578125" style="117" customWidth="1"/>
    <col min="14338" max="14338" width="19.85546875" style="117" customWidth="1"/>
    <col min="14339" max="14347" width="14.7109375" style="117" customWidth="1"/>
    <col min="14348" max="14592" width="8.85546875" style="117"/>
    <col min="14593" max="14593" width="2.42578125" style="117" customWidth="1"/>
    <col min="14594" max="14594" width="19.85546875" style="117" customWidth="1"/>
    <col min="14595" max="14603" width="14.7109375" style="117" customWidth="1"/>
    <col min="14604" max="14848" width="8.85546875" style="117"/>
    <col min="14849" max="14849" width="2.42578125" style="117" customWidth="1"/>
    <col min="14850" max="14850" width="19.85546875" style="117" customWidth="1"/>
    <col min="14851" max="14859" width="14.7109375" style="117" customWidth="1"/>
    <col min="14860" max="15104" width="8.85546875" style="117"/>
    <col min="15105" max="15105" width="2.42578125" style="117" customWidth="1"/>
    <col min="15106" max="15106" width="19.85546875" style="117" customWidth="1"/>
    <col min="15107" max="15115" width="14.7109375" style="117" customWidth="1"/>
    <col min="15116" max="15360" width="8.85546875" style="117"/>
    <col min="15361" max="15361" width="2.42578125" style="117" customWidth="1"/>
    <col min="15362" max="15362" width="19.85546875" style="117" customWidth="1"/>
    <col min="15363" max="15371" width="14.7109375" style="117" customWidth="1"/>
    <col min="15372" max="15616" width="8.85546875" style="117"/>
    <col min="15617" max="15617" width="2.42578125" style="117" customWidth="1"/>
    <col min="15618" max="15618" width="19.85546875" style="117" customWidth="1"/>
    <col min="15619" max="15627" width="14.7109375" style="117" customWidth="1"/>
    <col min="15628" max="15872" width="8.85546875" style="117"/>
    <col min="15873" max="15873" width="2.42578125" style="117" customWidth="1"/>
    <col min="15874" max="15874" width="19.85546875" style="117" customWidth="1"/>
    <col min="15875" max="15883" width="14.7109375" style="117" customWidth="1"/>
    <col min="15884" max="16128" width="8.85546875" style="117"/>
    <col min="16129" max="16129" width="2.42578125" style="117" customWidth="1"/>
    <col min="16130" max="16130" width="19.85546875" style="117" customWidth="1"/>
    <col min="16131" max="16139" width="14.7109375" style="117" customWidth="1"/>
    <col min="16140" max="16384" width="8.85546875" style="117"/>
  </cols>
  <sheetData>
    <row r="1" spans="1:27" s="116" customFormat="1" ht="43.5" customHeight="1" x14ac:dyDescent="0.2">
      <c r="A1" s="111"/>
      <c r="B1" s="112"/>
      <c r="C1" s="113"/>
      <c r="D1" s="114"/>
      <c r="E1" s="114"/>
      <c r="F1" s="114"/>
      <c r="G1" s="115"/>
      <c r="H1" s="114"/>
      <c r="I1" s="204"/>
      <c r="J1" s="204"/>
      <c r="K1" s="204"/>
    </row>
    <row r="2" spans="1:27" x14ac:dyDescent="0.2">
      <c r="A2" s="205" t="s">
        <v>259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27" s="119" customFormat="1" ht="15" customHeight="1" x14ac:dyDescent="0.2">
      <c r="A3" s="206" t="str">
        <f>+[1]i.04108!A7</f>
        <v>Даатгагчийн нэр:  Монгол даатгал ХК</v>
      </c>
      <c r="B3" s="206"/>
      <c r="C3" s="206"/>
      <c r="D3" s="118"/>
      <c r="J3" s="207" t="str">
        <f>+[1]i.04108!F7</f>
        <v>2020. оны .09 сарын 30-ны өдөр</v>
      </c>
      <c r="K3" s="207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1:27" s="119" customFormat="1" x14ac:dyDescent="0.2">
      <c r="A4" s="121"/>
      <c r="B4" s="122"/>
      <c r="D4" s="118"/>
      <c r="E4" s="123"/>
      <c r="K4" s="124" t="s">
        <v>1</v>
      </c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1:27" s="126" customFormat="1" ht="31.5" x14ac:dyDescent="0.2">
      <c r="A5" s="125" t="s">
        <v>2</v>
      </c>
      <c r="B5" s="125" t="s">
        <v>260</v>
      </c>
      <c r="C5" s="125" t="s">
        <v>261</v>
      </c>
      <c r="D5" s="125" t="s">
        <v>163</v>
      </c>
      <c r="E5" s="125" t="s">
        <v>165</v>
      </c>
      <c r="F5" s="125" t="s">
        <v>167</v>
      </c>
      <c r="G5" s="125" t="s">
        <v>262</v>
      </c>
      <c r="H5" s="125" t="s">
        <v>171</v>
      </c>
      <c r="I5" s="125" t="s">
        <v>173</v>
      </c>
      <c r="J5" s="125" t="s">
        <v>263</v>
      </c>
      <c r="K5" s="125" t="s">
        <v>264</v>
      </c>
    </row>
    <row r="6" spans="1:27" x14ac:dyDescent="0.2">
      <c r="A6" s="127" t="s">
        <v>5</v>
      </c>
      <c r="B6" s="128" t="s">
        <v>6</v>
      </c>
      <c r="C6" s="127">
        <v>1</v>
      </c>
      <c r="D6" s="127">
        <v>2</v>
      </c>
      <c r="E6" s="127">
        <v>3</v>
      </c>
      <c r="F6" s="127">
        <v>4</v>
      </c>
      <c r="G6" s="127">
        <v>5</v>
      </c>
      <c r="H6" s="127">
        <v>6</v>
      </c>
      <c r="I6" s="127">
        <v>7</v>
      </c>
      <c r="J6" s="127">
        <v>8</v>
      </c>
      <c r="K6" s="127">
        <v>9</v>
      </c>
    </row>
    <row r="7" spans="1:27" s="133" customFormat="1" ht="21" x14ac:dyDescent="0.15">
      <c r="A7" s="129">
        <v>1</v>
      </c>
      <c r="B7" s="130" t="s">
        <v>265</v>
      </c>
      <c r="C7" s="131">
        <v>5039669005.0699997</v>
      </c>
      <c r="D7" s="131"/>
      <c r="E7" s="131"/>
      <c r="F7" s="131"/>
      <c r="G7" s="131">
        <v>7038875843.21</v>
      </c>
      <c r="H7" s="131"/>
      <c r="I7" s="131"/>
      <c r="J7" s="131">
        <v>94700556.090000004</v>
      </c>
      <c r="K7" s="132">
        <v>12173245404.369999</v>
      </c>
    </row>
    <row r="8" spans="1:27" ht="33.75" x14ac:dyDescent="0.2">
      <c r="A8" s="134">
        <v>2</v>
      </c>
      <c r="B8" s="135" t="s">
        <v>266</v>
      </c>
      <c r="C8" s="136"/>
      <c r="D8" s="136"/>
      <c r="E8" s="136"/>
      <c r="F8" s="136"/>
      <c r="G8" s="136"/>
      <c r="H8" s="136"/>
      <c r="I8" s="136"/>
      <c r="J8" s="136"/>
      <c r="K8" s="137">
        <v>0</v>
      </c>
    </row>
    <row r="9" spans="1:27" x14ac:dyDescent="0.2">
      <c r="A9" s="134">
        <v>3</v>
      </c>
      <c r="B9" s="135" t="s">
        <v>267</v>
      </c>
      <c r="C9" s="138">
        <v>5039669005.0699997</v>
      </c>
      <c r="D9" s="138">
        <v>0</v>
      </c>
      <c r="E9" s="138">
        <v>0</v>
      </c>
      <c r="F9" s="138">
        <v>0</v>
      </c>
      <c r="G9" s="138">
        <v>7038875843.21</v>
      </c>
      <c r="H9" s="138">
        <v>0</v>
      </c>
      <c r="I9" s="138">
        <v>0</v>
      </c>
      <c r="J9" s="139">
        <v>94700556.090000004</v>
      </c>
      <c r="K9" s="137">
        <v>12173245404.369999</v>
      </c>
    </row>
    <row r="10" spans="1:27" ht="22.5" x14ac:dyDescent="0.2">
      <c r="A10" s="134">
        <v>4</v>
      </c>
      <c r="B10" s="135" t="s">
        <v>254</v>
      </c>
      <c r="C10" s="140"/>
      <c r="D10" s="140"/>
      <c r="E10" s="140"/>
      <c r="F10" s="140"/>
      <c r="G10" s="140"/>
      <c r="H10" s="140"/>
      <c r="I10" s="140"/>
      <c r="J10" s="140"/>
      <c r="K10" s="137">
        <v>0</v>
      </c>
    </row>
    <row r="11" spans="1:27" x14ac:dyDescent="0.2">
      <c r="A11" s="134">
        <v>5</v>
      </c>
      <c r="B11" s="135" t="s">
        <v>268</v>
      </c>
      <c r="C11" s="140"/>
      <c r="D11" s="140"/>
      <c r="E11" s="140"/>
      <c r="F11" s="140"/>
      <c r="G11" s="140"/>
      <c r="H11" s="140"/>
      <c r="I11" s="140"/>
      <c r="J11" s="140"/>
      <c r="K11" s="137">
        <v>0</v>
      </c>
    </row>
    <row r="12" spans="1:27" x14ac:dyDescent="0.2">
      <c r="A12" s="134">
        <v>6</v>
      </c>
      <c r="B12" s="135" t="s">
        <v>269</v>
      </c>
      <c r="C12" s="140"/>
      <c r="D12" s="140"/>
      <c r="E12" s="140"/>
      <c r="F12" s="140"/>
      <c r="G12" s="140"/>
      <c r="H12" s="140"/>
      <c r="I12" s="140"/>
      <c r="J12" s="140">
        <v>105449324.68000001</v>
      </c>
      <c r="K12" s="137">
        <v>105449324.68000001</v>
      </c>
    </row>
    <row r="13" spans="1:27" x14ac:dyDescent="0.2">
      <c r="A13" s="134">
        <v>7</v>
      </c>
      <c r="B13" s="135" t="s">
        <v>270</v>
      </c>
      <c r="C13" s="140"/>
      <c r="D13" s="140"/>
      <c r="E13" s="140"/>
      <c r="F13" s="140"/>
      <c r="G13" s="140"/>
      <c r="H13" s="140"/>
      <c r="I13" s="140"/>
      <c r="J13" s="140"/>
      <c r="K13" s="137">
        <v>0</v>
      </c>
    </row>
    <row r="14" spans="1:27" ht="22.5" x14ac:dyDescent="0.2">
      <c r="A14" s="134">
        <v>8</v>
      </c>
      <c r="B14" s="135" t="s">
        <v>271</v>
      </c>
      <c r="C14" s="140">
        <v>1373565094.9300001</v>
      </c>
      <c r="D14" s="140">
        <v>-10992100</v>
      </c>
      <c r="E14" s="140">
        <v>4396840</v>
      </c>
      <c r="F14" s="140"/>
      <c r="G14" s="140"/>
      <c r="H14" s="140"/>
      <c r="I14" s="140"/>
      <c r="J14" s="140">
        <v>-2673927</v>
      </c>
      <c r="K14" s="137">
        <v>1364295907.9300001</v>
      </c>
    </row>
    <row r="15" spans="1:27" s="133" customFormat="1" ht="21" x14ac:dyDescent="0.15">
      <c r="A15" s="129">
        <v>9</v>
      </c>
      <c r="B15" s="130" t="s">
        <v>272</v>
      </c>
      <c r="C15" s="141">
        <v>6413234100</v>
      </c>
      <c r="D15" s="141">
        <v>-10992100</v>
      </c>
      <c r="E15" s="141">
        <v>4396840</v>
      </c>
      <c r="F15" s="141">
        <v>0</v>
      </c>
      <c r="G15" s="141">
        <v>7038875843.21</v>
      </c>
      <c r="H15" s="141">
        <v>0</v>
      </c>
      <c r="I15" s="141">
        <v>0</v>
      </c>
      <c r="J15" s="142">
        <v>197475953.77000001</v>
      </c>
      <c r="K15" s="132">
        <v>13642990636.98</v>
      </c>
    </row>
    <row r="16" spans="1:27" ht="33.75" x14ac:dyDescent="0.2">
      <c r="A16" s="134">
        <v>10</v>
      </c>
      <c r="B16" s="135" t="s">
        <v>266</v>
      </c>
      <c r="C16" s="140"/>
      <c r="D16" s="140"/>
      <c r="E16" s="140"/>
      <c r="F16" s="140"/>
      <c r="G16" s="140"/>
      <c r="H16" s="140"/>
      <c r="I16" s="140"/>
      <c r="J16" s="140"/>
      <c r="K16" s="137">
        <v>0</v>
      </c>
    </row>
    <row r="17" spans="1:11" x14ac:dyDescent="0.2">
      <c r="A17" s="134">
        <v>11</v>
      </c>
      <c r="B17" s="135" t="s">
        <v>267</v>
      </c>
      <c r="C17" s="138">
        <v>6413234100</v>
      </c>
      <c r="D17" s="138">
        <v>-10992100</v>
      </c>
      <c r="E17" s="138">
        <v>4396840</v>
      </c>
      <c r="F17" s="138">
        <v>0</v>
      </c>
      <c r="G17" s="138">
        <v>7038875843.21</v>
      </c>
      <c r="H17" s="138">
        <v>0</v>
      </c>
      <c r="I17" s="138">
        <v>0</v>
      </c>
      <c r="J17" s="139">
        <v>197475953.77000001</v>
      </c>
      <c r="K17" s="137">
        <v>13642990636.98</v>
      </c>
    </row>
    <row r="18" spans="1:11" ht="22.5" x14ac:dyDescent="0.2">
      <c r="A18" s="134">
        <v>12</v>
      </c>
      <c r="B18" s="135" t="s">
        <v>254</v>
      </c>
      <c r="C18" s="140"/>
      <c r="D18" s="140"/>
      <c r="E18" s="140"/>
      <c r="F18" s="140"/>
      <c r="G18" s="140"/>
      <c r="H18" s="140"/>
      <c r="I18" s="140"/>
      <c r="J18" s="143">
        <v>151201843.50000069</v>
      </c>
      <c r="K18" s="137">
        <v>151201843.50000069</v>
      </c>
    </row>
    <row r="19" spans="1:11" x14ac:dyDescent="0.2">
      <c r="A19" s="134">
        <v>13</v>
      </c>
      <c r="B19" s="135" t="s">
        <v>268</v>
      </c>
      <c r="C19" s="140"/>
      <c r="D19" s="140"/>
      <c r="E19" s="140"/>
      <c r="F19" s="140"/>
      <c r="G19" s="140"/>
      <c r="H19" s="140"/>
      <c r="I19" s="140"/>
      <c r="J19" s="140"/>
      <c r="K19" s="137">
        <v>0</v>
      </c>
    </row>
    <row r="20" spans="1:11" x14ac:dyDescent="0.2">
      <c r="A20" s="134">
        <v>14</v>
      </c>
      <c r="B20" s="135" t="s">
        <v>269</v>
      </c>
      <c r="C20" s="140"/>
      <c r="D20" s="140"/>
      <c r="E20" s="140"/>
      <c r="F20" s="140"/>
      <c r="G20" s="140"/>
      <c r="H20" s="140"/>
      <c r="I20" s="140"/>
      <c r="J20" s="140"/>
      <c r="K20" s="137">
        <v>0</v>
      </c>
    </row>
    <row r="21" spans="1:11" x14ac:dyDescent="0.2">
      <c r="A21" s="134">
        <v>15</v>
      </c>
      <c r="B21" s="135" t="s">
        <v>270</v>
      </c>
      <c r="C21" s="140"/>
      <c r="D21" s="140"/>
      <c r="E21" s="140"/>
      <c r="F21" s="140"/>
      <c r="G21" s="140"/>
      <c r="H21" s="140"/>
      <c r="I21" s="140"/>
      <c r="J21" s="140"/>
      <c r="K21" s="137">
        <v>0</v>
      </c>
    </row>
    <row r="22" spans="1:11" ht="22.5" x14ac:dyDescent="0.2">
      <c r="A22" s="134">
        <v>16</v>
      </c>
      <c r="B22" s="135" t="s">
        <v>271</v>
      </c>
      <c r="C22" s="140"/>
      <c r="D22" s="140"/>
      <c r="E22" s="140"/>
      <c r="F22" s="140"/>
      <c r="G22" s="140"/>
      <c r="H22" s="140"/>
      <c r="I22" s="140"/>
      <c r="J22" s="140"/>
      <c r="K22" s="137">
        <v>0</v>
      </c>
    </row>
    <row r="23" spans="1:11" s="133" customFormat="1" ht="21" x14ac:dyDescent="0.15">
      <c r="A23" s="129">
        <v>17</v>
      </c>
      <c r="B23" s="130" t="s">
        <v>272</v>
      </c>
      <c r="C23" s="141">
        <v>6413234100</v>
      </c>
      <c r="D23" s="141">
        <v>-10992100</v>
      </c>
      <c r="E23" s="141">
        <v>4396840</v>
      </c>
      <c r="F23" s="141">
        <v>0</v>
      </c>
      <c r="G23" s="141">
        <v>7038875843.21</v>
      </c>
      <c r="H23" s="141">
        <v>0</v>
      </c>
      <c r="I23" s="141">
        <v>0</v>
      </c>
      <c r="J23" s="142">
        <v>348677797.2700007</v>
      </c>
      <c r="K23" s="132">
        <v>13794192480.48</v>
      </c>
    </row>
  </sheetData>
  <mergeCells count="4">
    <mergeCell ref="I1:K1"/>
    <mergeCell ref="A2:K2"/>
    <mergeCell ref="A3:C3"/>
    <mergeCell ref="J3:K3"/>
  </mergeCells>
  <dataValidations count="2">
    <dataValidation type="decimal" allowBlank="1" showInputMessage="1" showErrorMessage="1" sqref="C7:I23 IY7:JE23 SU7:TA23 ACQ7:ACW23 AMM7:AMS23 AWI7:AWO23 BGE7:BGK23 BQA7:BQG23 BZW7:CAC23 CJS7:CJY23 CTO7:CTU23 DDK7:DDQ23 DNG7:DNM23 DXC7:DXI23 EGY7:EHE23 EQU7:ERA23 FAQ7:FAW23 FKM7:FKS23 FUI7:FUO23 GEE7:GEK23 GOA7:GOG23 GXW7:GYC23 HHS7:HHY23 HRO7:HRU23 IBK7:IBQ23 ILG7:ILM23 IVC7:IVI23 JEY7:JFE23 JOU7:JPA23 JYQ7:JYW23 KIM7:KIS23 KSI7:KSO23 LCE7:LCK23 LMA7:LMG23 LVW7:LWC23 MFS7:MFY23 MPO7:MPU23 MZK7:MZQ23 NJG7:NJM23 NTC7:NTI23 OCY7:ODE23 OMU7:ONA23 OWQ7:OWW23 PGM7:PGS23 PQI7:PQO23 QAE7:QAK23 QKA7:QKG23 QTW7:QUC23 RDS7:RDY23 RNO7:RNU23 RXK7:RXQ23 SHG7:SHM23 SRC7:SRI23 TAY7:TBE23 TKU7:TLA23 TUQ7:TUW23 UEM7:UES23 UOI7:UOO23 UYE7:UYK23 VIA7:VIG23 VRW7:VSC23 WBS7:WBY23 WLO7:WLU23 WVK7:WVQ23 C65510:I65526 IY65510:JE65526 SU65510:TA65526 ACQ65510:ACW65526 AMM65510:AMS65526 AWI65510:AWO65526 BGE65510:BGK65526 BQA65510:BQG65526 BZW65510:CAC65526 CJS65510:CJY65526 CTO65510:CTU65526 DDK65510:DDQ65526 DNG65510:DNM65526 DXC65510:DXI65526 EGY65510:EHE65526 EQU65510:ERA65526 FAQ65510:FAW65526 FKM65510:FKS65526 FUI65510:FUO65526 GEE65510:GEK65526 GOA65510:GOG65526 GXW65510:GYC65526 HHS65510:HHY65526 HRO65510:HRU65526 IBK65510:IBQ65526 ILG65510:ILM65526 IVC65510:IVI65526 JEY65510:JFE65526 JOU65510:JPA65526 JYQ65510:JYW65526 KIM65510:KIS65526 KSI65510:KSO65526 LCE65510:LCK65526 LMA65510:LMG65526 LVW65510:LWC65526 MFS65510:MFY65526 MPO65510:MPU65526 MZK65510:MZQ65526 NJG65510:NJM65526 NTC65510:NTI65526 OCY65510:ODE65526 OMU65510:ONA65526 OWQ65510:OWW65526 PGM65510:PGS65526 PQI65510:PQO65526 QAE65510:QAK65526 QKA65510:QKG65526 QTW65510:QUC65526 RDS65510:RDY65526 RNO65510:RNU65526 RXK65510:RXQ65526 SHG65510:SHM65526 SRC65510:SRI65526 TAY65510:TBE65526 TKU65510:TLA65526 TUQ65510:TUW65526 UEM65510:UES65526 UOI65510:UOO65526 UYE65510:UYK65526 VIA65510:VIG65526 VRW65510:VSC65526 WBS65510:WBY65526 WLO65510:WLU65526 WVK65510:WVQ65526 C131046:I131062 IY131046:JE131062 SU131046:TA131062 ACQ131046:ACW131062 AMM131046:AMS131062 AWI131046:AWO131062 BGE131046:BGK131062 BQA131046:BQG131062 BZW131046:CAC131062 CJS131046:CJY131062 CTO131046:CTU131062 DDK131046:DDQ131062 DNG131046:DNM131062 DXC131046:DXI131062 EGY131046:EHE131062 EQU131046:ERA131062 FAQ131046:FAW131062 FKM131046:FKS131062 FUI131046:FUO131062 GEE131046:GEK131062 GOA131046:GOG131062 GXW131046:GYC131062 HHS131046:HHY131062 HRO131046:HRU131062 IBK131046:IBQ131062 ILG131046:ILM131062 IVC131046:IVI131062 JEY131046:JFE131062 JOU131046:JPA131062 JYQ131046:JYW131062 KIM131046:KIS131062 KSI131046:KSO131062 LCE131046:LCK131062 LMA131046:LMG131062 LVW131046:LWC131062 MFS131046:MFY131062 MPO131046:MPU131062 MZK131046:MZQ131062 NJG131046:NJM131062 NTC131046:NTI131062 OCY131046:ODE131062 OMU131046:ONA131062 OWQ131046:OWW131062 PGM131046:PGS131062 PQI131046:PQO131062 QAE131046:QAK131062 QKA131046:QKG131062 QTW131046:QUC131062 RDS131046:RDY131062 RNO131046:RNU131062 RXK131046:RXQ131062 SHG131046:SHM131062 SRC131046:SRI131062 TAY131046:TBE131062 TKU131046:TLA131062 TUQ131046:TUW131062 UEM131046:UES131062 UOI131046:UOO131062 UYE131046:UYK131062 VIA131046:VIG131062 VRW131046:VSC131062 WBS131046:WBY131062 WLO131046:WLU131062 WVK131046:WVQ131062 C196582:I196598 IY196582:JE196598 SU196582:TA196598 ACQ196582:ACW196598 AMM196582:AMS196598 AWI196582:AWO196598 BGE196582:BGK196598 BQA196582:BQG196598 BZW196582:CAC196598 CJS196582:CJY196598 CTO196582:CTU196598 DDK196582:DDQ196598 DNG196582:DNM196598 DXC196582:DXI196598 EGY196582:EHE196598 EQU196582:ERA196598 FAQ196582:FAW196598 FKM196582:FKS196598 FUI196582:FUO196598 GEE196582:GEK196598 GOA196582:GOG196598 GXW196582:GYC196598 HHS196582:HHY196598 HRO196582:HRU196598 IBK196582:IBQ196598 ILG196582:ILM196598 IVC196582:IVI196598 JEY196582:JFE196598 JOU196582:JPA196598 JYQ196582:JYW196598 KIM196582:KIS196598 KSI196582:KSO196598 LCE196582:LCK196598 LMA196582:LMG196598 LVW196582:LWC196598 MFS196582:MFY196598 MPO196582:MPU196598 MZK196582:MZQ196598 NJG196582:NJM196598 NTC196582:NTI196598 OCY196582:ODE196598 OMU196582:ONA196598 OWQ196582:OWW196598 PGM196582:PGS196598 PQI196582:PQO196598 QAE196582:QAK196598 QKA196582:QKG196598 QTW196582:QUC196598 RDS196582:RDY196598 RNO196582:RNU196598 RXK196582:RXQ196598 SHG196582:SHM196598 SRC196582:SRI196598 TAY196582:TBE196598 TKU196582:TLA196598 TUQ196582:TUW196598 UEM196582:UES196598 UOI196582:UOO196598 UYE196582:UYK196598 VIA196582:VIG196598 VRW196582:VSC196598 WBS196582:WBY196598 WLO196582:WLU196598 WVK196582:WVQ196598 C262118:I262134 IY262118:JE262134 SU262118:TA262134 ACQ262118:ACW262134 AMM262118:AMS262134 AWI262118:AWO262134 BGE262118:BGK262134 BQA262118:BQG262134 BZW262118:CAC262134 CJS262118:CJY262134 CTO262118:CTU262134 DDK262118:DDQ262134 DNG262118:DNM262134 DXC262118:DXI262134 EGY262118:EHE262134 EQU262118:ERA262134 FAQ262118:FAW262134 FKM262118:FKS262134 FUI262118:FUO262134 GEE262118:GEK262134 GOA262118:GOG262134 GXW262118:GYC262134 HHS262118:HHY262134 HRO262118:HRU262134 IBK262118:IBQ262134 ILG262118:ILM262134 IVC262118:IVI262134 JEY262118:JFE262134 JOU262118:JPA262134 JYQ262118:JYW262134 KIM262118:KIS262134 KSI262118:KSO262134 LCE262118:LCK262134 LMA262118:LMG262134 LVW262118:LWC262134 MFS262118:MFY262134 MPO262118:MPU262134 MZK262118:MZQ262134 NJG262118:NJM262134 NTC262118:NTI262134 OCY262118:ODE262134 OMU262118:ONA262134 OWQ262118:OWW262134 PGM262118:PGS262134 PQI262118:PQO262134 QAE262118:QAK262134 QKA262118:QKG262134 QTW262118:QUC262134 RDS262118:RDY262134 RNO262118:RNU262134 RXK262118:RXQ262134 SHG262118:SHM262134 SRC262118:SRI262134 TAY262118:TBE262134 TKU262118:TLA262134 TUQ262118:TUW262134 UEM262118:UES262134 UOI262118:UOO262134 UYE262118:UYK262134 VIA262118:VIG262134 VRW262118:VSC262134 WBS262118:WBY262134 WLO262118:WLU262134 WVK262118:WVQ262134 C327654:I327670 IY327654:JE327670 SU327654:TA327670 ACQ327654:ACW327670 AMM327654:AMS327670 AWI327654:AWO327670 BGE327654:BGK327670 BQA327654:BQG327670 BZW327654:CAC327670 CJS327654:CJY327670 CTO327654:CTU327670 DDK327654:DDQ327670 DNG327654:DNM327670 DXC327654:DXI327670 EGY327654:EHE327670 EQU327654:ERA327670 FAQ327654:FAW327670 FKM327654:FKS327670 FUI327654:FUO327670 GEE327654:GEK327670 GOA327654:GOG327670 GXW327654:GYC327670 HHS327654:HHY327670 HRO327654:HRU327670 IBK327654:IBQ327670 ILG327654:ILM327670 IVC327654:IVI327670 JEY327654:JFE327670 JOU327654:JPA327670 JYQ327654:JYW327670 KIM327654:KIS327670 KSI327654:KSO327670 LCE327654:LCK327670 LMA327654:LMG327670 LVW327654:LWC327670 MFS327654:MFY327670 MPO327654:MPU327670 MZK327654:MZQ327670 NJG327654:NJM327670 NTC327654:NTI327670 OCY327654:ODE327670 OMU327654:ONA327670 OWQ327654:OWW327670 PGM327654:PGS327670 PQI327654:PQO327670 QAE327654:QAK327670 QKA327654:QKG327670 QTW327654:QUC327670 RDS327654:RDY327670 RNO327654:RNU327670 RXK327654:RXQ327670 SHG327654:SHM327670 SRC327654:SRI327670 TAY327654:TBE327670 TKU327654:TLA327670 TUQ327654:TUW327670 UEM327654:UES327670 UOI327654:UOO327670 UYE327654:UYK327670 VIA327654:VIG327670 VRW327654:VSC327670 WBS327654:WBY327670 WLO327654:WLU327670 WVK327654:WVQ327670 C393190:I393206 IY393190:JE393206 SU393190:TA393206 ACQ393190:ACW393206 AMM393190:AMS393206 AWI393190:AWO393206 BGE393190:BGK393206 BQA393190:BQG393206 BZW393190:CAC393206 CJS393190:CJY393206 CTO393190:CTU393206 DDK393190:DDQ393206 DNG393190:DNM393206 DXC393190:DXI393206 EGY393190:EHE393206 EQU393190:ERA393206 FAQ393190:FAW393206 FKM393190:FKS393206 FUI393190:FUO393206 GEE393190:GEK393206 GOA393190:GOG393206 GXW393190:GYC393206 HHS393190:HHY393206 HRO393190:HRU393206 IBK393190:IBQ393206 ILG393190:ILM393206 IVC393190:IVI393206 JEY393190:JFE393206 JOU393190:JPA393206 JYQ393190:JYW393206 KIM393190:KIS393206 KSI393190:KSO393206 LCE393190:LCK393206 LMA393190:LMG393206 LVW393190:LWC393206 MFS393190:MFY393206 MPO393190:MPU393206 MZK393190:MZQ393206 NJG393190:NJM393206 NTC393190:NTI393206 OCY393190:ODE393206 OMU393190:ONA393206 OWQ393190:OWW393206 PGM393190:PGS393206 PQI393190:PQO393206 QAE393190:QAK393206 QKA393190:QKG393206 QTW393190:QUC393206 RDS393190:RDY393206 RNO393190:RNU393206 RXK393190:RXQ393206 SHG393190:SHM393206 SRC393190:SRI393206 TAY393190:TBE393206 TKU393190:TLA393206 TUQ393190:TUW393206 UEM393190:UES393206 UOI393190:UOO393206 UYE393190:UYK393206 VIA393190:VIG393206 VRW393190:VSC393206 WBS393190:WBY393206 WLO393190:WLU393206 WVK393190:WVQ393206 C458726:I458742 IY458726:JE458742 SU458726:TA458742 ACQ458726:ACW458742 AMM458726:AMS458742 AWI458726:AWO458742 BGE458726:BGK458742 BQA458726:BQG458742 BZW458726:CAC458742 CJS458726:CJY458742 CTO458726:CTU458742 DDK458726:DDQ458742 DNG458726:DNM458742 DXC458726:DXI458742 EGY458726:EHE458742 EQU458726:ERA458742 FAQ458726:FAW458742 FKM458726:FKS458742 FUI458726:FUO458742 GEE458726:GEK458742 GOA458726:GOG458742 GXW458726:GYC458742 HHS458726:HHY458742 HRO458726:HRU458742 IBK458726:IBQ458742 ILG458726:ILM458742 IVC458726:IVI458742 JEY458726:JFE458742 JOU458726:JPA458742 JYQ458726:JYW458742 KIM458726:KIS458742 KSI458726:KSO458742 LCE458726:LCK458742 LMA458726:LMG458742 LVW458726:LWC458742 MFS458726:MFY458742 MPO458726:MPU458742 MZK458726:MZQ458742 NJG458726:NJM458742 NTC458726:NTI458742 OCY458726:ODE458742 OMU458726:ONA458742 OWQ458726:OWW458742 PGM458726:PGS458742 PQI458726:PQO458742 QAE458726:QAK458742 QKA458726:QKG458742 QTW458726:QUC458742 RDS458726:RDY458742 RNO458726:RNU458742 RXK458726:RXQ458742 SHG458726:SHM458742 SRC458726:SRI458742 TAY458726:TBE458742 TKU458726:TLA458742 TUQ458726:TUW458742 UEM458726:UES458742 UOI458726:UOO458742 UYE458726:UYK458742 VIA458726:VIG458742 VRW458726:VSC458742 WBS458726:WBY458742 WLO458726:WLU458742 WVK458726:WVQ458742 C524262:I524278 IY524262:JE524278 SU524262:TA524278 ACQ524262:ACW524278 AMM524262:AMS524278 AWI524262:AWO524278 BGE524262:BGK524278 BQA524262:BQG524278 BZW524262:CAC524278 CJS524262:CJY524278 CTO524262:CTU524278 DDK524262:DDQ524278 DNG524262:DNM524278 DXC524262:DXI524278 EGY524262:EHE524278 EQU524262:ERA524278 FAQ524262:FAW524278 FKM524262:FKS524278 FUI524262:FUO524278 GEE524262:GEK524278 GOA524262:GOG524278 GXW524262:GYC524278 HHS524262:HHY524278 HRO524262:HRU524278 IBK524262:IBQ524278 ILG524262:ILM524278 IVC524262:IVI524278 JEY524262:JFE524278 JOU524262:JPA524278 JYQ524262:JYW524278 KIM524262:KIS524278 KSI524262:KSO524278 LCE524262:LCK524278 LMA524262:LMG524278 LVW524262:LWC524278 MFS524262:MFY524278 MPO524262:MPU524278 MZK524262:MZQ524278 NJG524262:NJM524278 NTC524262:NTI524278 OCY524262:ODE524278 OMU524262:ONA524278 OWQ524262:OWW524278 PGM524262:PGS524278 PQI524262:PQO524278 QAE524262:QAK524278 QKA524262:QKG524278 QTW524262:QUC524278 RDS524262:RDY524278 RNO524262:RNU524278 RXK524262:RXQ524278 SHG524262:SHM524278 SRC524262:SRI524278 TAY524262:TBE524278 TKU524262:TLA524278 TUQ524262:TUW524278 UEM524262:UES524278 UOI524262:UOO524278 UYE524262:UYK524278 VIA524262:VIG524278 VRW524262:VSC524278 WBS524262:WBY524278 WLO524262:WLU524278 WVK524262:WVQ524278 C589798:I589814 IY589798:JE589814 SU589798:TA589814 ACQ589798:ACW589814 AMM589798:AMS589814 AWI589798:AWO589814 BGE589798:BGK589814 BQA589798:BQG589814 BZW589798:CAC589814 CJS589798:CJY589814 CTO589798:CTU589814 DDK589798:DDQ589814 DNG589798:DNM589814 DXC589798:DXI589814 EGY589798:EHE589814 EQU589798:ERA589814 FAQ589798:FAW589814 FKM589798:FKS589814 FUI589798:FUO589814 GEE589798:GEK589814 GOA589798:GOG589814 GXW589798:GYC589814 HHS589798:HHY589814 HRO589798:HRU589814 IBK589798:IBQ589814 ILG589798:ILM589814 IVC589798:IVI589814 JEY589798:JFE589814 JOU589798:JPA589814 JYQ589798:JYW589814 KIM589798:KIS589814 KSI589798:KSO589814 LCE589798:LCK589814 LMA589798:LMG589814 LVW589798:LWC589814 MFS589798:MFY589814 MPO589798:MPU589814 MZK589798:MZQ589814 NJG589798:NJM589814 NTC589798:NTI589814 OCY589798:ODE589814 OMU589798:ONA589814 OWQ589798:OWW589814 PGM589798:PGS589814 PQI589798:PQO589814 QAE589798:QAK589814 QKA589798:QKG589814 QTW589798:QUC589814 RDS589798:RDY589814 RNO589798:RNU589814 RXK589798:RXQ589814 SHG589798:SHM589814 SRC589798:SRI589814 TAY589798:TBE589814 TKU589798:TLA589814 TUQ589798:TUW589814 UEM589798:UES589814 UOI589798:UOO589814 UYE589798:UYK589814 VIA589798:VIG589814 VRW589798:VSC589814 WBS589798:WBY589814 WLO589798:WLU589814 WVK589798:WVQ589814 C655334:I655350 IY655334:JE655350 SU655334:TA655350 ACQ655334:ACW655350 AMM655334:AMS655350 AWI655334:AWO655350 BGE655334:BGK655350 BQA655334:BQG655350 BZW655334:CAC655350 CJS655334:CJY655350 CTO655334:CTU655350 DDK655334:DDQ655350 DNG655334:DNM655350 DXC655334:DXI655350 EGY655334:EHE655350 EQU655334:ERA655350 FAQ655334:FAW655350 FKM655334:FKS655350 FUI655334:FUO655350 GEE655334:GEK655350 GOA655334:GOG655350 GXW655334:GYC655350 HHS655334:HHY655350 HRO655334:HRU655350 IBK655334:IBQ655350 ILG655334:ILM655350 IVC655334:IVI655350 JEY655334:JFE655350 JOU655334:JPA655350 JYQ655334:JYW655350 KIM655334:KIS655350 KSI655334:KSO655350 LCE655334:LCK655350 LMA655334:LMG655350 LVW655334:LWC655350 MFS655334:MFY655350 MPO655334:MPU655350 MZK655334:MZQ655350 NJG655334:NJM655350 NTC655334:NTI655350 OCY655334:ODE655350 OMU655334:ONA655350 OWQ655334:OWW655350 PGM655334:PGS655350 PQI655334:PQO655350 QAE655334:QAK655350 QKA655334:QKG655350 QTW655334:QUC655350 RDS655334:RDY655350 RNO655334:RNU655350 RXK655334:RXQ655350 SHG655334:SHM655350 SRC655334:SRI655350 TAY655334:TBE655350 TKU655334:TLA655350 TUQ655334:TUW655350 UEM655334:UES655350 UOI655334:UOO655350 UYE655334:UYK655350 VIA655334:VIG655350 VRW655334:VSC655350 WBS655334:WBY655350 WLO655334:WLU655350 WVK655334:WVQ655350 C720870:I720886 IY720870:JE720886 SU720870:TA720886 ACQ720870:ACW720886 AMM720870:AMS720886 AWI720870:AWO720886 BGE720870:BGK720886 BQA720870:BQG720886 BZW720870:CAC720886 CJS720870:CJY720886 CTO720870:CTU720886 DDK720870:DDQ720886 DNG720870:DNM720886 DXC720870:DXI720886 EGY720870:EHE720886 EQU720870:ERA720886 FAQ720870:FAW720886 FKM720870:FKS720886 FUI720870:FUO720886 GEE720870:GEK720886 GOA720870:GOG720886 GXW720870:GYC720886 HHS720870:HHY720886 HRO720870:HRU720886 IBK720870:IBQ720886 ILG720870:ILM720886 IVC720870:IVI720886 JEY720870:JFE720886 JOU720870:JPA720886 JYQ720870:JYW720886 KIM720870:KIS720886 KSI720870:KSO720886 LCE720870:LCK720886 LMA720870:LMG720886 LVW720870:LWC720886 MFS720870:MFY720886 MPO720870:MPU720886 MZK720870:MZQ720886 NJG720870:NJM720886 NTC720870:NTI720886 OCY720870:ODE720886 OMU720870:ONA720886 OWQ720870:OWW720886 PGM720870:PGS720886 PQI720870:PQO720886 QAE720870:QAK720886 QKA720870:QKG720886 QTW720870:QUC720886 RDS720870:RDY720886 RNO720870:RNU720886 RXK720870:RXQ720886 SHG720870:SHM720886 SRC720870:SRI720886 TAY720870:TBE720886 TKU720870:TLA720886 TUQ720870:TUW720886 UEM720870:UES720886 UOI720870:UOO720886 UYE720870:UYK720886 VIA720870:VIG720886 VRW720870:VSC720886 WBS720870:WBY720886 WLO720870:WLU720886 WVK720870:WVQ720886 C786406:I786422 IY786406:JE786422 SU786406:TA786422 ACQ786406:ACW786422 AMM786406:AMS786422 AWI786406:AWO786422 BGE786406:BGK786422 BQA786406:BQG786422 BZW786406:CAC786422 CJS786406:CJY786422 CTO786406:CTU786422 DDK786406:DDQ786422 DNG786406:DNM786422 DXC786406:DXI786422 EGY786406:EHE786422 EQU786406:ERA786422 FAQ786406:FAW786422 FKM786406:FKS786422 FUI786406:FUO786422 GEE786406:GEK786422 GOA786406:GOG786422 GXW786406:GYC786422 HHS786406:HHY786422 HRO786406:HRU786422 IBK786406:IBQ786422 ILG786406:ILM786422 IVC786406:IVI786422 JEY786406:JFE786422 JOU786406:JPA786422 JYQ786406:JYW786422 KIM786406:KIS786422 KSI786406:KSO786422 LCE786406:LCK786422 LMA786406:LMG786422 LVW786406:LWC786422 MFS786406:MFY786422 MPO786406:MPU786422 MZK786406:MZQ786422 NJG786406:NJM786422 NTC786406:NTI786422 OCY786406:ODE786422 OMU786406:ONA786422 OWQ786406:OWW786422 PGM786406:PGS786422 PQI786406:PQO786422 QAE786406:QAK786422 QKA786406:QKG786422 QTW786406:QUC786422 RDS786406:RDY786422 RNO786406:RNU786422 RXK786406:RXQ786422 SHG786406:SHM786422 SRC786406:SRI786422 TAY786406:TBE786422 TKU786406:TLA786422 TUQ786406:TUW786422 UEM786406:UES786422 UOI786406:UOO786422 UYE786406:UYK786422 VIA786406:VIG786422 VRW786406:VSC786422 WBS786406:WBY786422 WLO786406:WLU786422 WVK786406:WVQ786422 C851942:I851958 IY851942:JE851958 SU851942:TA851958 ACQ851942:ACW851958 AMM851942:AMS851958 AWI851942:AWO851958 BGE851942:BGK851958 BQA851942:BQG851958 BZW851942:CAC851958 CJS851942:CJY851958 CTO851942:CTU851958 DDK851942:DDQ851958 DNG851942:DNM851958 DXC851942:DXI851958 EGY851942:EHE851958 EQU851942:ERA851958 FAQ851942:FAW851958 FKM851942:FKS851958 FUI851942:FUO851958 GEE851942:GEK851958 GOA851942:GOG851958 GXW851942:GYC851958 HHS851942:HHY851958 HRO851942:HRU851958 IBK851942:IBQ851958 ILG851942:ILM851958 IVC851942:IVI851958 JEY851942:JFE851958 JOU851942:JPA851958 JYQ851942:JYW851958 KIM851942:KIS851958 KSI851942:KSO851958 LCE851942:LCK851958 LMA851942:LMG851958 LVW851942:LWC851958 MFS851942:MFY851958 MPO851942:MPU851958 MZK851942:MZQ851958 NJG851942:NJM851958 NTC851942:NTI851958 OCY851942:ODE851958 OMU851942:ONA851958 OWQ851942:OWW851958 PGM851942:PGS851958 PQI851942:PQO851958 QAE851942:QAK851958 QKA851942:QKG851958 QTW851942:QUC851958 RDS851942:RDY851958 RNO851942:RNU851958 RXK851942:RXQ851958 SHG851942:SHM851958 SRC851942:SRI851958 TAY851942:TBE851958 TKU851942:TLA851958 TUQ851942:TUW851958 UEM851942:UES851958 UOI851942:UOO851958 UYE851942:UYK851958 VIA851942:VIG851958 VRW851942:VSC851958 WBS851942:WBY851958 WLO851942:WLU851958 WVK851942:WVQ851958 C917478:I917494 IY917478:JE917494 SU917478:TA917494 ACQ917478:ACW917494 AMM917478:AMS917494 AWI917478:AWO917494 BGE917478:BGK917494 BQA917478:BQG917494 BZW917478:CAC917494 CJS917478:CJY917494 CTO917478:CTU917494 DDK917478:DDQ917494 DNG917478:DNM917494 DXC917478:DXI917494 EGY917478:EHE917494 EQU917478:ERA917494 FAQ917478:FAW917494 FKM917478:FKS917494 FUI917478:FUO917494 GEE917478:GEK917494 GOA917478:GOG917494 GXW917478:GYC917494 HHS917478:HHY917494 HRO917478:HRU917494 IBK917478:IBQ917494 ILG917478:ILM917494 IVC917478:IVI917494 JEY917478:JFE917494 JOU917478:JPA917494 JYQ917478:JYW917494 KIM917478:KIS917494 KSI917478:KSO917494 LCE917478:LCK917494 LMA917478:LMG917494 LVW917478:LWC917494 MFS917478:MFY917494 MPO917478:MPU917494 MZK917478:MZQ917494 NJG917478:NJM917494 NTC917478:NTI917494 OCY917478:ODE917494 OMU917478:ONA917494 OWQ917478:OWW917494 PGM917478:PGS917494 PQI917478:PQO917494 QAE917478:QAK917494 QKA917478:QKG917494 QTW917478:QUC917494 RDS917478:RDY917494 RNO917478:RNU917494 RXK917478:RXQ917494 SHG917478:SHM917494 SRC917478:SRI917494 TAY917478:TBE917494 TKU917478:TLA917494 TUQ917478:TUW917494 UEM917478:UES917494 UOI917478:UOO917494 UYE917478:UYK917494 VIA917478:VIG917494 VRW917478:VSC917494 WBS917478:WBY917494 WLO917478:WLU917494 WVK917478:WVQ917494 C983014:I983030 IY983014:JE983030 SU983014:TA983030 ACQ983014:ACW983030 AMM983014:AMS983030 AWI983014:AWO983030 BGE983014:BGK983030 BQA983014:BQG983030 BZW983014:CAC983030 CJS983014:CJY983030 CTO983014:CTU983030 DDK983014:DDQ983030 DNG983014:DNM983030 DXC983014:DXI983030 EGY983014:EHE983030 EQU983014:ERA983030 FAQ983014:FAW983030 FKM983014:FKS983030 FUI983014:FUO983030 GEE983014:GEK983030 GOA983014:GOG983030 GXW983014:GYC983030 HHS983014:HHY983030 HRO983014:HRU983030 IBK983014:IBQ983030 ILG983014:ILM983030 IVC983014:IVI983030 JEY983014:JFE983030 JOU983014:JPA983030 JYQ983014:JYW983030 KIM983014:KIS983030 KSI983014:KSO983030 LCE983014:LCK983030 LMA983014:LMG983030 LVW983014:LWC983030 MFS983014:MFY983030 MPO983014:MPU983030 MZK983014:MZQ983030 NJG983014:NJM983030 NTC983014:NTI983030 OCY983014:ODE983030 OMU983014:ONA983030 OWQ983014:OWW983030 PGM983014:PGS983030 PQI983014:PQO983030 QAE983014:QAK983030 QKA983014:QKG983030 QTW983014:QUC983030 RDS983014:RDY983030 RNO983014:RNU983030 RXK983014:RXQ983030 SHG983014:SHM983030 SRC983014:SRI983030 TAY983014:TBE983030 TKU983014:TLA983030 TUQ983014:TUW983030 UEM983014:UES983030 UOI983014:UOO983030 UYE983014:UYK983030 VIA983014:VIG983030 VRW983014:VSC983030 WBS983014:WBY983030 WLO983014:WLU983030 WVK983014:WVQ983030 K7:K23 JG7:JG23 TC7:TC23 ACY7:ACY23 AMU7:AMU23 AWQ7:AWQ23 BGM7:BGM23 BQI7:BQI23 CAE7:CAE23 CKA7:CKA23 CTW7:CTW23 DDS7:DDS23 DNO7:DNO23 DXK7:DXK23 EHG7:EHG23 ERC7:ERC23 FAY7:FAY23 FKU7:FKU23 FUQ7:FUQ23 GEM7:GEM23 GOI7:GOI23 GYE7:GYE23 HIA7:HIA23 HRW7:HRW23 IBS7:IBS23 ILO7:ILO23 IVK7:IVK23 JFG7:JFG23 JPC7:JPC23 JYY7:JYY23 KIU7:KIU23 KSQ7:KSQ23 LCM7:LCM23 LMI7:LMI23 LWE7:LWE23 MGA7:MGA23 MPW7:MPW23 MZS7:MZS23 NJO7:NJO23 NTK7:NTK23 ODG7:ODG23 ONC7:ONC23 OWY7:OWY23 PGU7:PGU23 PQQ7:PQQ23 QAM7:QAM23 QKI7:QKI23 QUE7:QUE23 REA7:REA23 RNW7:RNW23 RXS7:RXS23 SHO7:SHO23 SRK7:SRK23 TBG7:TBG23 TLC7:TLC23 TUY7:TUY23 UEU7:UEU23 UOQ7:UOQ23 UYM7:UYM23 VII7:VII23 VSE7:VSE23 WCA7:WCA23 WLW7:WLW23 WVS7:WVS23 K65510:K65526 JG65510:JG65526 TC65510:TC65526 ACY65510:ACY65526 AMU65510:AMU65526 AWQ65510:AWQ65526 BGM65510:BGM65526 BQI65510:BQI65526 CAE65510:CAE65526 CKA65510:CKA65526 CTW65510:CTW65526 DDS65510:DDS65526 DNO65510:DNO65526 DXK65510:DXK65526 EHG65510:EHG65526 ERC65510:ERC65526 FAY65510:FAY65526 FKU65510:FKU65526 FUQ65510:FUQ65526 GEM65510:GEM65526 GOI65510:GOI65526 GYE65510:GYE65526 HIA65510:HIA65526 HRW65510:HRW65526 IBS65510:IBS65526 ILO65510:ILO65526 IVK65510:IVK65526 JFG65510:JFG65526 JPC65510:JPC65526 JYY65510:JYY65526 KIU65510:KIU65526 KSQ65510:KSQ65526 LCM65510:LCM65526 LMI65510:LMI65526 LWE65510:LWE65526 MGA65510:MGA65526 MPW65510:MPW65526 MZS65510:MZS65526 NJO65510:NJO65526 NTK65510:NTK65526 ODG65510:ODG65526 ONC65510:ONC65526 OWY65510:OWY65526 PGU65510:PGU65526 PQQ65510:PQQ65526 QAM65510:QAM65526 QKI65510:QKI65526 QUE65510:QUE65526 REA65510:REA65526 RNW65510:RNW65526 RXS65510:RXS65526 SHO65510:SHO65526 SRK65510:SRK65526 TBG65510:TBG65526 TLC65510:TLC65526 TUY65510:TUY65526 UEU65510:UEU65526 UOQ65510:UOQ65526 UYM65510:UYM65526 VII65510:VII65526 VSE65510:VSE65526 WCA65510:WCA65526 WLW65510:WLW65526 WVS65510:WVS65526 K131046:K131062 JG131046:JG131062 TC131046:TC131062 ACY131046:ACY131062 AMU131046:AMU131062 AWQ131046:AWQ131062 BGM131046:BGM131062 BQI131046:BQI131062 CAE131046:CAE131062 CKA131046:CKA131062 CTW131046:CTW131062 DDS131046:DDS131062 DNO131046:DNO131062 DXK131046:DXK131062 EHG131046:EHG131062 ERC131046:ERC131062 FAY131046:FAY131062 FKU131046:FKU131062 FUQ131046:FUQ131062 GEM131046:GEM131062 GOI131046:GOI131062 GYE131046:GYE131062 HIA131046:HIA131062 HRW131046:HRW131062 IBS131046:IBS131062 ILO131046:ILO131062 IVK131046:IVK131062 JFG131046:JFG131062 JPC131046:JPC131062 JYY131046:JYY131062 KIU131046:KIU131062 KSQ131046:KSQ131062 LCM131046:LCM131062 LMI131046:LMI131062 LWE131046:LWE131062 MGA131046:MGA131062 MPW131046:MPW131062 MZS131046:MZS131062 NJO131046:NJO131062 NTK131046:NTK131062 ODG131046:ODG131062 ONC131046:ONC131062 OWY131046:OWY131062 PGU131046:PGU131062 PQQ131046:PQQ131062 QAM131046:QAM131062 QKI131046:QKI131062 QUE131046:QUE131062 REA131046:REA131062 RNW131046:RNW131062 RXS131046:RXS131062 SHO131046:SHO131062 SRK131046:SRK131062 TBG131046:TBG131062 TLC131046:TLC131062 TUY131046:TUY131062 UEU131046:UEU131062 UOQ131046:UOQ131062 UYM131046:UYM131062 VII131046:VII131062 VSE131046:VSE131062 WCA131046:WCA131062 WLW131046:WLW131062 WVS131046:WVS131062 K196582:K196598 JG196582:JG196598 TC196582:TC196598 ACY196582:ACY196598 AMU196582:AMU196598 AWQ196582:AWQ196598 BGM196582:BGM196598 BQI196582:BQI196598 CAE196582:CAE196598 CKA196582:CKA196598 CTW196582:CTW196598 DDS196582:DDS196598 DNO196582:DNO196598 DXK196582:DXK196598 EHG196582:EHG196598 ERC196582:ERC196598 FAY196582:FAY196598 FKU196582:FKU196598 FUQ196582:FUQ196598 GEM196582:GEM196598 GOI196582:GOI196598 GYE196582:GYE196598 HIA196582:HIA196598 HRW196582:HRW196598 IBS196582:IBS196598 ILO196582:ILO196598 IVK196582:IVK196598 JFG196582:JFG196598 JPC196582:JPC196598 JYY196582:JYY196598 KIU196582:KIU196598 KSQ196582:KSQ196598 LCM196582:LCM196598 LMI196582:LMI196598 LWE196582:LWE196598 MGA196582:MGA196598 MPW196582:MPW196598 MZS196582:MZS196598 NJO196582:NJO196598 NTK196582:NTK196598 ODG196582:ODG196598 ONC196582:ONC196598 OWY196582:OWY196598 PGU196582:PGU196598 PQQ196582:PQQ196598 QAM196582:QAM196598 QKI196582:QKI196598 QUE196582:QUE196598 REA196582:REA196598 RNW196582:RNW196598 RXS196582:RXS196598 SHO196582:SHO196598 SRK196582:SRK196598 TBG196582:TBG196598 TLC196582:TLC196598 TUY196582:TUY196598 UEU196582:UEU196598 UOQ196582:UOQ196598 UYM196582:UYM196598 VII196582:VII196598 VSE196582:VSE196598 WCA196582:WCA196598 WLW196582:WLW196598 WVS196582:WVS196598 K262118:K262134 JG262118:JG262134 TC262118:TC262134 ACY262118:ACY262134 AMU262118:AMU262134 AWQ262118:AWQ262134 BGM262118:BGM262134 BQI262118:BQI262134 CAE262118:CAE262134 CKA262118:CKA262134 CTW262118:CTW262134 DDS262118:DDS262134 DNO262118:DNO262134 DXK262118:DXK262134 EHG262118:EHG262134 ERC262118:ERC262134 FAY262118:FAY262134 FKU262118:FKU262134 FUQ262118:FUQ262134 GEM262118:GEM262134 GOI262118:GOI262134 GYE262118:GYE262134 HIA262118:HIA262134 HRW262118:HRW262134 IBS262118:IBS262134 ILO262118:ILO262134 IVK262118:IVK262134 JFG262118:JFG262134 JPC262118:JPC262134 JYY262118:JYY262134 KIU262118:KIU262134 KSQ262118:KSQ262134 LCM262118:LCM262134 LMI262118:LMI262134 LWE262118:LWE262134 MGA262118:MGA262134 MPW262118:MPW262134 MZS262118:MZS262134 NJO262118:NJO262134 NTK262118:NTK262134 ODG262118:ODG262134 ONC262118:ONC262134 OWY262118:OWY262134 PGU262118:PGU262134 PQQ262118:PQQ262134 QAM262118:QAM262134 QKI262118:QKI262134 QUE262118:QUE262134 REA262118:REA262134 RNW262118:RNW262134 RXS262118:RXS262134 SHO262118:SHO262134 SRK262118:SRK262134 TBG262118:TBG262134 TLC262118:TLC262134 TUY262118:TUY262134 UEU262118:UEU262134 UOQ262118:UOQ262134 UYM262118:UYM262134 VII262118:VII262134 VSE262118:VSE262134 WCA262118:WCA262134 WLW262118:WLW262134 WVS262118:WVS262134 K327654:K327670 JG327654:JG327670 TC327654:TC327670 ACY327654:ACY327670 AMU327654:AMU327670 AWQ327654:AWQ327670 BGM327654:BGM327670 BQI327654:BQI327670 CAE327654:CAE327670 CKA327654:CKA327670 CTW327654:CTW327670 DDS327654:DDS327670 DNO327654:DNO327670 DXK327654:DXK327670 EHG327654:EHG327670 ERC327654:ERC327670 FAY327654:FAY327670 FKU327654:FKU327670 FUQ327654:FUQ327670 GEM327654:GEM327670 GOI327654:GOI327670 GYE327654:GYE327670 HIA327654:HIA327670 HRW327654:HRW327670 IBS327654:IBS327670 ILO327654:ILO327670 IVK327654:IVK327670 JFG327654:JFG327670 JPC327654:JPC327670 JYY327654:JYY327670 KIU327654:KIU327670 KSQ327654:KSQ327670 LCM327654:LCM327670 LMI327654:LMI327670 LWE327654:LWE327670 MGA327654:MGA327670 MPW327654:MPW327670 MZS327654:MZS327670 NJO327654:NJO327670 NTK327654:NTK327670 ODG327654:ODG327670 ONC327654:ONC327670 OWY327654:OWY327670 PGU327654:PGU327670 PQQ327654:PQQ327670 QAM327654:QAM327670 QKI327654:QKI327670 QUE327654:QUE327670 REA327654:REA327670 RNW327654:RNW327670 RXS327654:RXS327670 SHO327654:SHO327670 SRK327654:SRK327670 TBG327654:TBG327670 TLC327654:TLC327670 TUY327654:TUY327670 UEU327654:UEU327670 UOQ327654:UOQ327670 UYM327654:UYM327670 VII327654:VII327670 VSE327654:VSE327670 WCA327654:WCA327670 WLW327654:WLW327670 WVS327654:WVS327670 K393190:K393206 JG393190:JG393206 TC393190:TC393206 ACY393190:ACY393206 AMU393190:AMU393206 AWQ393190:AWQ393206 BGM393190:BGM393206 BQI393190:BQI393206 CAE393190:CAE393206 CKA393190:CKA393206 CTW393190:CTW393206 DDS393190:DDS393206 DNO393190:DNO393206 DXK393190:DXK393206 EHG393190:EHG393206 ERC393190:ERC393206 FAY393190:FAY393206 FKU393190:FKU393206 FUQ393190:FUQ393206 GEM393190:GEM393206 GOI393190:GOI393206 GYE393190:GYE393206 HIA393190:HIA393206 HRW393190:HRW393206 IBS393190:IBS393206 ILO393190:ILO393206 IVK393190:IVK393206 JFG393190:JFG393206 JPC393190:JPC393206 JYY393190:JYY393206 KIU393190:KIU393206 KSQ393190:KSQ393206 LCM393190:LCM393206 LMI393190:LMI393206 LWE393190:LWE393206 MGA393190:MGA393206 MPW393190:MPW393206 MZS393190:MZS393206 NJO393190:NJO393206 NTK393190:NTK393206 ODG393190:ODG393206 ONC393190:ONC393206 OWY393190:OWY393206 PGU393190:PGU393206 PQQ393190:PQQ393206 QAM393190:QAM393206 QKI393190:QKI393206 QUE393190:QUE393206 REA393190:REA393206 RNW393190:RNW393206 RXS393190:RXS393206 SHO393190:SHO393206 SRK393190:SRK393206 TBG393190:TBG393206 TLC393190:TLC393206 TUY393190:TUY393206 UEU393190:UEU393206 UOQ393190:UOQ393206 UYM393190:UYM393206 VII393190:VII393206 VSE393190:VSE393206 WCA393190:WCA393206 WLW393190:WLW393206 WVS393190:WVS393206 K458726:K458742 JG458726:JG458742 TC458726:TC458742 ACY458726:ACY458742 AMU458726:AMU458742 AWQ458726:AWQ458742 BGM458726:BGM458742 BQI458726:BQI458742 CAE458726:CAE458742 CKA458726:CKA458742 CTW458726:CTW458742 DDS458726:DDS458742 DNO458726:DNO458742 DXK458726:DXK458742 EHG458726:EHG458742 ERC458726:ERC458742 FAY458726:FAY458742 FKU458726:FKU458742 FUQ458726:FUQ458742 GEM458726:GEM458742 GOI458726:GOI458742 GYE458726:GYE458742 HIA458726:HIA458742 HRW458726:HRW458742 IBS458726:IBS458742 ILO458726:ILO458742 IVK458726:IVK458742 JFG458726:JFG458742 JPC458726:JPC458742 JYY458726:JYY458742 KIU458726:KIU458742 KSQ458726:KSQ458742 LCM458726:LCM458742 LMI458726:LMI458742 LWE458726:LWE458742 MGA458726:MGA458742 MPW458726:MPW458742 MZS458726:MZS458742 NJO458726:NJO458742 NTK458726:NTK458742 ODG458726:ODG458742 ONC458726:ONC458742 OWY458726:OWY458742 PGU458726:PGU458742 PQQ458726:PQQ458742 QAM458726:QAM458742 QKI458726:QKI458742 QUE458726:QUE458742 REA458726:REA458742 RNW458726:RNW458742 RXS458726:RXS458742 SHO458726:SHO458742 SRK458726:SRK458742 TBG458726:TBG458742 TLC458726:TLC458742 TUY458726:TUY458742 UEU458726:UEU458742 UOQ458726:UOQ458742 UYM458726:UYM458742 VII458726:VII458742 VSE458726:VSE458742 WCA458726:WCA458742 WLW458726:WLW458742 WVS458726:WVS458742 K524262:K524278 JG524262:JG524278 TC524262:TC524278 ACY524262:ACY524278 AMU524262:AMU524278 AWQ524262:AWQ524278 BGM524262:BGM524278 BQI524262:BQI524278 CAE524262:CAE524278 CKA524262:CKA524278 CTW524262:CTW524278 DDS524262:DDS524278 DNO524262:DNO524278 DXK524262:DXK524278 EHG524262:EHG524278 ERC524262:ERC524278 FAY524262:FAY524278 FKU524262:FKU524278 FUQ524262:FUQ524278 GEM524262:GEM524278 GOI524262:GOI524278 GYE524262:GYE524278 HIA524262:HIA524278 HRW524262:HRW524278 IBS524262:IBS524278 ILO524262:ILO524278 IVK524262:IVK524278 JFG524262:JFG524278 JPC524262:JPC524278 JYY524262:JYY524278 KIU524262:KIU524278 KSQ524262:KSQ524278 LCM524262:LCM524278 LMI524262:LMI524278 LWE524262:LWE524278 MGA524262:MGA524278 MPW524262:MPW524278 MZS524262:MZS524278 NJO524262:NJO524278 NTK524262:NTK524278 ODG524262:ODG524278 ONC524262:ONC524278 OWY524262:OWY524278 PGU524262:PGU524278 PQQ524262:PQQ524278 QAM524262:QAM524278 QKI524262:QKI524278 QUE524262:QUE524278 REA524262:REA524278 RNW524262:RNW524278 RXS524262:RXS524278 SHO524262:SHO524278 SRK524262:SRK524278 TBG524262:TBG524278 TLC524262:TLC524278 TUY524262:TUY524278 UEU524262:UEU524278 UOQ524262:UOQ524278 UYM524262:UYM524278 VII524262:VII524278 VSE524262:VSE524278 WCA524262:WCA524278 WLW524262:WLW524278 WVS524262:WVS524278 K589798:K589814 JG589798:JG589814 TC589798:TC589814 ACY589798:ACY589814 AMU589798:AMU589814 AWQ589798:AWQ589814 BGM589798:BGM589814 BQI589798:BQI589814 CAE589798:CAE589814 CKA589798:CKA589814 CTW589798:CTW589814 DDS589798:DDS589814 DNO589798:DNO589814 DXK589798:DXK589814 EHG589798:EHG589814 ERC589798:ERC589814 FAY589798:FAY589814 FKU589798:FKU589814 FUQ589798:FUQ589814 GEM589798:GEM589814 GOI589798:GOI589814 GYE589798:GYE589814 HIA589798:HIA589814 HRW589798:HRW589814 IBS589798:IBS589814 ILO589798:ILO589814 IVK589798:IVK589814 JFG589798:JFG589814 JPC589798:JPC589814 JYY589798:JYY589814 KIU589798:KIU589814 KSQ589798:KSQ589814 LCM589798:LCM589814 LMI589798:LMI589814 LWE589798:LWE589814 MGA589798:MGA589814 MPW589798:MPW589814 MZS589798:MZS589814 NJO589798:NJO589814 NTK589798:NTK589814 ODG589798:ODG589814 ONC589798:ONC589814 OWY589798:OWY589814 PGU589798:PGU589814 PQQ589798:PQQ589814 QAM589798:QAM589814 QKI589798:QKI589814 QUE589798:QUE589814 REA589798:REA589814 RNW589798:RNW589814 RXS589798:RXS589814 SHO589798:SHO589814 SRK589798:SRK589814 TBG589798:TBG589814 TLC589798:TLC589814 TUY589798:TUY589814 UEU589798:UEU589814 UOQ589798:UOQ589814 UYM589798:UYM589814 VII589798:VII589814 VSE589798:VSE589814 WCA589798:WCA589814 WLW589798:WLW589814 WVS589798:WVS589814 K655334:K655350 JG655334:JG655350 TC655334:TC655350 ACY655334:ACY655350 AMU655334:AMU655350 AWQ655334:AWQ655350 BGM655334:BGM655350 BQI655334:BQI655350 CAE655334:CAE655350 CKA655334:CKA655350 CTW655334:CTW655350 DDS655334:DDS655350 DNO655334:DNO655350 DXK655334:DXK655350 EHG655334:EHG655350 ERC655334:ERC655350 FAY655334:FAY655350 FKU655334:FKU655350 FUQ655334:FUQ655350 GEM655334:GEM655350 GOI655334:GOI655350 GYE655334:GYE655350 HIA655334:HIA655350 HRW655334:HRW655350 IBS655334:IBS655350 ILO655334:ILO655350 IVK655334:IVK655350 JFG655334:JFG655350 JPC655334:JPC655350 JYY655334:JYY655350 KIU655334:KIU655350 KSQ655334:KSQ655350 LCM655334:LCM655350 LMI655334:LMI655350 LWE655334:LWE655350 MGA655334:MGA655350 MPW655334:MPW655350 MZS655334:MZS655350 NJO655334:NJO655350 NTK655334:NTK655350 ODG655334:ODG655350 ONC655334:ONC655350 OWY655334:OWY655350 PGU655334:PGU655350 PQQ655334:PQQ655350 QAM655334:QAM655350 QKI655334:QKI655350 QUE655334:QUE655350 REA655334:REA655350 RNW655334:RNW655350 RXS655334:RXS655350 SHO655334:SHO655350 SRK655334:SRK655350 TBG655334:TBG655350 TLC655334:TLC655350 TUY655334:TUY655350 UEU655334:UEU655350 UOQ655334:UOQ655350 UYM655334:UYM655350 VII655334:VII655350 VSE655334:VSE655350 WCA655334:WCA655350 WLW655334:WLW655350 WVS655334:WVS655350 K720870:K720886 JG720870:JG720886 TC720870:TC720886 ACY720870:ACY720886 AMU720870:AMU720886 AWQ720870:AWQ720886 BGM720870:BGM720886 BQI720870:BQI720886 CAE720870:CAE720886 CKA720870:CKA720886 CTW720870:CTW720886 DDS720870:DDS720886 DNO720870:DNO720886 DXK720870:DXK720886 EHG720870:EHG720886 ERC720870:ERC720886 FAY720870:FAY720886 FKU720870:FKU720886 FUQ720870:FUQ720886 GEM720870:GEM720886 GOI720870:GOI720886 GYE720870:GYE720886 HIA720870:HIA720886 HRW720870:HRW720886 IBS720870:IBS720886 ILO720870:ILO720886 IVK720870:IVK720886 JFG720870:JFG720886 JPC720870:JPC720886 JYY720870:JYY720886 KIU720870:KIU720886 KSQ720870:KSQ720886 LCM720870:LCM720886 LMI720870:LMI720886 LWE720870:LWE720886 MGA720870:MGA720886 MPW720870:MPW720886 MZS720870:MZS720886 NJO720870:NJO720886 NTK720870:NTK720886 ODG720870:ODG720886 ONC720870:ONC720886 OWY720870:OWY720886 PGU720870:PGU720886 PQQ720870:PQQ720886 QAM720870:QAM720886 QKI720870:QKI720886 QUE720870:QUE720886 REA720870:REA720886 RNW720870:RNW720886 RXS720870:RXS720886 SHO720870:SHO720886 SRK720870:SRK720886 TBG720870:TBG720886 TLC720870:TLC720886 TUY720870:TUY720886 UEU720870:UEU720886 UOQ720870:UOQ720886 UYM720870:UYM720886 VII720870:VII720886 VSE720870:VSE720886 WCA720870:WCA720886 WLW720870:WLW720886 WVS720870:WVS720886 K786406:K786422 JG786406:JG786422 TC786406:TC786422 ACY786406:ACY786422 AMU786406:AMU786422 AWQ786406:AWQ786422 BGM786406:BGM786422 BQI786406:BQI786422 CAE786406:CAE786422 CKA786406:CKA786422 CTW786406:CTW786422 DDS786406:DDS786422 DNO786406:DNO786422 DXK786406:DXK786422 EHG786406:EHG786422 ERC786406:ERC786422 FAY786406:FAY786422 FKU786406:FKU786422 FUQ786406:FUQ786422 GEM786406:GEM786422 GOI786406:GOI786422 GYE786406:GYE786422 HIA786406:HIA786422 HRW786406:HRW786422 IBS786406:IBS786422 ILO786406:ILO786422 IVK786406:IVK786422 JFG786406:JFG786422 JPC786406:JPC786422 JYY786406:JYY786422 KIU786406:KIU786422 KSQ786406:KSQ786422 LCM786406:LCM786422 LMI786406:LMI786422 LWE786406:LWE786422 MGA786406:MGA786422 MPW786406:MPW786422 MZS786406:MZS786422 NJO786406:NJO786422 NTK786406:NTK786422 ODG786406:ODG786422 ONC786406:ONC786422 OWY786406:OWY786422 PGU786406:PGU786422 PQQ786406:PQQ786422 QAM786406:QAM786422 QKI786406:QKI786422 QUE786406:QUE786422 REA786406:REA786422 RNW786406:RNW786422 RXS786406:RXS786422 SHO786406:SHO786422 SRK786406:SRK786422 TBG786406:TBG786422 TLC786406:TLC786422 TUY786406:TUY786422 UEU786406:UEU786422 UOQ786406:UOQ786422 UYM786406:UYM786422 VII786406:VII786422 VSE786406:VSE786422 WCA786406:WCA786422 WLW786406:WLW786422 WVS786406:WVS786422 K851942:K851958 JG851942:JG851958 TC851942:TC851958 ACY851942:ACY851958 AMU851942:AMU851958 AWQ851942:AWQ851958 BGM851942:BGM851958 BQI851942:BQI851958 CAE851942:CAE851958 CKA851942:CKA851958 CTW851942:CTW851958 DDS851942:DDS851958 DNO851942:DNO851958 DXK851942:DXK851958 EHG851942:EHG851958 ERC851942:ERC851958 FAY851942:FAY851958 FKU851942:FKU851958 FUQ851942:FUQ851958 GEM851942:GEM851958 GOI851942:GOI851958 GYE851942:GYE851958 HIA851942:HIA851958 HRW851942:HRW851958 IBS851942:IBS851958 ILO851942:ILO851958 IVK851942:IVK851958 JFG851942:JFG851958 JPC851942:JPC851958 JYY851942:JYY851958 KIU851942:KIU851958 KSQ851942:KSQ851958 LCM851942:LCM851958 LMI851942:LMI851958 LWE851942:LWE851958 MGA851942:MGA851958 MPW851942:MPW851958 MZS851942:MZS851958 NJO851942:NJO851958 NTK851942:NTK851958 ODG851942:ODG851958 ONC851942:ONC851958 OWY851942:OWY851958 PGU851942:PGU851958 PQQ851942:PQQ851958 QAM851942:QAM851958 QKI851942:QKI851958 QUE851942:QUE851958 REA851942:REA851958 RNW851942:RNW851958 RXS851942:RXS851958 SHO851942:SHO851958 SRK851942:SRK851958 TBG851942:TBG851958 TLC851942:TLC851958 TUY851942:TUY851958 UEU851942:UEU851958 UOQ851942:UOQ851958 UYM851942:UYM851958 VII851942:VII851958 VSE851942:VSE851958 WCA851942:WCA851958 WLW851942:WLW851958 WVS851942:WVS851958 K917478:K917494 JG917478:JG917494 TC917478:TC917494 ACY917478:ACY917494 AMU917478:AMU917494 AWQ917478:AWQ917494 BGM917478:BGM917494 BQI917478:BQI917494 CAE917478:CAE917494 CKA917478:CKA917494 CTW917478:CTW917494 DDS917478:DDS917494 DNO917478:DNO917494 DXK917478:DXK917494 EHG917478:EHG917494 ERC917478:ERC917494 FAY917478:FAY917494 FKU917478:FKU917494 FUQ917478:FUQ917494 GEM917478:GEM917494 GOI917478:GOI917494 GYE917478:GYE917494 HIA917478:HIA917494 HRW917478:HRW917494 IBS917478:IBS917494 ILO917478:ILO917494 IVK917478:IVK917494 JFG917478:JFG917494 JPC917478:JPC917494 JYY917478:JYY917494 KIU917478:KIU917494 KSQ917478:KSQ917494 LCM917478:LCM917494 LMI917478:LMI917494 LWE917478:LWE917494 MGA917478:MGA917494 MPW917478:MPW917494 MZS917478:MZS917494 NJO917478:NJO917494 NTK917478:NTK917494 ODG917478:ODG917494 ONC917478:ONC917494 OWY917478:OWY917494 PGU917478:PGU917494 PQQ917478:PQQ917494 QAM917478:QAM917494 QKI917478:QKI917494 QUE917478:QUE917494 REA917478:REA917494 RNW917478:RNW917494 RXS917478:RXS917494 SHO917478:SHO917494 SRK917478:SRK917494 TBG917478:TBG917494 TLC917478:TLC917494 TUY917478:TUY917494 UEU917478:UEU917494 UOQ917478:UOQ917494 UYM917478:UYM917494 VII917478:VII917494 VSE917478:VSE917494 WCA917478:WCA917494 WLW917478:WLW917494 WVS917478:WVS917494 K983014:K983030 JG983014:JG983030 TC983014:TC983030 ACY983014:ACY983030 AMU983014:AMU983030 AWQ983014:AWQ983030 BGM983014:BGM983030 BQI983014:BQI983030 CAE983014:CAE983030 CKA983014:CKA983030 CTW983014:CTW983030 DDS983014:DDS983030 DNO983014:DNO983030 DXK983014:DXK983030 EHG983014:EHG983030 ERC983014:ERC983030 FAY983014:FAY983030 FKU983014:FKU983030 FUQ983014:FUQ983030 GEM983014:GEM983030 GOI983014:GOI983030 GYE983014:GYE983030 HIA983014:HIA983030 HRW983014:HRW983030 IBS983014:IBS983030 ILO983014:ILO983030 IVK983014:IVK983030 JFG983014:JFG983030 JPC983014:JPC983030 JYY983014:JYY983030 KIU983014:KIU983030 KSQ983014:KSQ983030 LCM983014:LCM983030 LMI983014:LMI983030 LWE983014:LWE983030 MGA983014:MGA983030 MPW983014:MPW983030 MZS983014:MZS983030 NJO983014:NJO983030 NTK983014:NTK983030 ODG983014:ODG983030 ONC983014:ONC983030 OWY983014:OWY983030 PGU983014:PGU983030 PQQ983014:PQQ983030 QAM983014:QAM983030 QKI983014:QKI983030 QUE983014:QUE983030 REA983014:REA983030 RNW983014:RNW983030 RXS983014:RXS983030 SHO983014:SHO983030 SRK983014:SRK983030 TBG983014:TBG983030 TLC983014:TLC983030 TUY983014:TUY983030 UEU983014:UEU983030 UOQ983014:UOQ983030 UYM983014:UYM983030 VII983014:VII983030 VSE983014:VSE983030 WCA983014:WCA983030 WLW983014:WLW983030 WVS983014:WVS983030">
      <formula1>0</formula1>
      <formula2>1E+33</formula2>
    </dataValidation>
    <dataValidation type="decimal" allowBlank="1" showInputMessage="1" showErrorMessage="1" sqref="J7:J23 JF7:JF23 TB7:TB23 ACX7:ACX23 AMT7:AMT23 AWP7:AWP23 BGL7:BGL23 BQH7:BQH23 CAD7:CAD23 CJZ7:CJZ23 CTV7:CTV23 DDR7:DDR23 DNN7:DNN23 DXJ7:DXJ23 EHF7:EHF23 ERB7:ERB23 FAX7:FAX23 FKT7:FKT23 FUP7:FUP23 GEL7:GEL23 GOH7:GOH23 GYD7:GYD23 HHZ7:HHZ23 HRV7:HRV23 IBR7:IBR23 ILN7:ILN23 IVJ7:IVJ23 JFF7:JFF23 JPB7:JPB23 JYX7:JYX23 KIT7:KIT23 KSP7:KSP23 LCL7:LCL23 LMH7:LMH23 LWD7:LWD23 MFZ7:MFZ23 MPV7:MPV23 MZR7:MZR23 NJN7:NJN23 NTJ7:NTJ23 ODF7:ODF23 ONB7:ONB23 OWX7:OWX23 PGT7:PGT23 PQP7:PQP23 QAL7:QAL23 QKH7:QKH23 QUD7:QUD23 RDZ7:RDZ23 RNV7:RNV23 RXR7:RXR23 SHN7:SHN23 SRJ7:SRJ23 TBF7:TBF23 TLB7:TLB23 TUX7:TUX23 UET7:UET23 UOP7:UOP23 UYL7:UYL23 VIH7:VIH23 VSD7:VSD23 WBZ7:WBZ23 WLV7:WLV23 WVR7:WVR23 J65510:J65526 JF65510:JF65526 TB65510:TB65526 ACX65510:ACX65526 AMT65510:AMT65526 AWP65510:AWP65526 BGL65510:BGL65526 BQH65510:BQH65526 CAD65510:CAD65526 CJZ65510:CJZ65526 CTV65510:CTV65526 DDR65510:DDR65526 DNN65510:DNN65526 DXJ65510:DXJ65526 EHF65510:EHF65526 ERB65510:ERB65526 FAX65510:FAX65526 FKT65510:FKT65526 FUP65510:FUP65526 GEL65510:GEL65526 GOH65510:GOH65526 GYD65510:GYD65526 HHZ65510:HHZ65526 HRV65510:HRV65526 IBR65510:IBR65526 ILN65510:ILN65526 IVJ65510:IVJ65526 JFF65510:JFF65526 JPB65510:JPB65526 JYX65510:JYX65526 KIT65510:KIT65526 KSP65510:KSP65526 LCL65510:LCL65526 LMH65510:LMH65526 LWD65510:LWD65526 MFZ65510:MFZ65526 MPV65510:MPV65526 MZR65510:MZR65526 NJN65510:NJN65526 NTJ65510:NTJ65526 ODF65510:ODF65526 ONB65510:ONB65526 OWX65510:OWX65526 PGT65510:PGT65526 PQP65510:PQP65526 QAL65510:QAL65526 QKH65510:QKH65526 QUD65510:QUD65526 RDZ65510:RDZ65526 RNV65510:RNV65526 RXR65510:RXR65526 SHN65510:SHN65526 SRJ65510:SRJ65526 TBF65510:TBF65526 TLB65510:TLB65526 TUX65510:TUX65526 UET65510:UET65526 UOP65510:UOP65526 UYL65510:UYL65526 VIH65510:VIH65526 VSD65510:VSD65526 WBZ65510:WBZ65526 WLV65510:WLV65526 WVR65510:WVR65526 J131046:J131062 JF131046:JF131062 TB131046:TB131062 ACX131046:ACX131062 AMT131046:AMT131062 AWP131046:AWP131062 BGL131046:BGL131062 BQH131046:BQH131062 CAD131046:CAD131062 CJZ131046:CJZ131062 CTV131046:CTV131062 DDR131046:DDR131062 DNN131046:DNN131062 DXJ131046:DXJ131062 EHF131046:EHF131062 ERB131046:ERB131062 FAX131046:FAX131062 FKT131046:FKT131062 FUP131046:FUP131062 GEL131046:GEL131062 GOH131046:GOH131062 GYD131046:GYD131062 HHZ131046:HHZ131062 HRV131046:HRV131062 IBR131046:IBR131062 ILN131046:ILN131062 IVJ131046:IVJ131062 JFF131046:JFF131062 JPB131046:JPB131062 JYX131046:JYX131062 KIT131046:KIT131062 KSP131046:KSP131062 LCL131046:LCL131062 LMH131046:LMH131062 LWD131046:LWD131062 MFZ131046:MFZ131062 MPV131046:MPV131062 MZR131046:MZR131062 NJN131046:NJN131062 NTJ131046:NTJ131062 ODF131046:ODF131062 ONB131046:ONB131062 OWX131046:OWX131062 PGT131046:PGT131062 PQP131046:PQP131062 QAL131046:QAL131062 QKH131046:QKH131062 QUD131046:QUD131062 RDZ131046:RDZ131062 RNV131046:RNV131062 RXR131046:RXR131062 SHN131046:SHN131062 SRJ131046:SRJ131062 TBF131046:TBF131062 TLB131046:TLB131062 TUX131046:TUX131062 UET131046:UET131062 UOP131046:UOP131062 UYL131046:UYL131062 VIH131046:VIH131062 VSD131046:VSD131062 WBZ131046:WBZ131062 WLV131046:WLV131062 WVR131046:WVR131062 J196582:J196598 JF196582:JF196598 TB196582:TB196598 ACX196582:ACX196598 AMT196582:AMT196598 AWP196582:AWP196598 BGL196582:BGL196598 BQH196582:BQH196598 CAD196582:CAD196598 CJZ196582:CJZ196598 CTV196582:CTV196598 DDR196582:DDR196598 DNN196582:DNN196598 DXJ196582:DXJ196598 EHF196582:EHF196598 ERB196582:ERB196598 FAX196582:FAX196598 FKT196582:FKT196598 FUP196582:FUP196598 GEL196582:GEL196598 GOH196582:GOH196598 GYD196582:GYD196598 HHZ196582:HHZ196598 HRV196582:HRV196598 IBR196582:IBR196598 ILN196582:ILN196598 IVJ196582:IVJ196598 JFF196582:JFF196598 JPB196582:JPB196598 JYX196582:JYX196598 KIT196582:KIT196598 KSP196582:KSP196598 LCL196582:LCL196598 LMH196582:LMH196598 LWD196582:LWD196598 MFZ196582:MFZ196598 MPV196582:MPV196598 MZR196582:MZR196598 NJN196582:NJN196598 NTJ196582:NTJ196598 ODF196582:ODF196598 ONB196582:ONB196598 OWX196582:OWX196598 PGT196582:PGT196598 PQP196582:PQP196598 QAL196582:QAL196598 QKH196582:QKH196598 QUD196582:QUD196598 RDZ196582:RDZ196598 RNV196582:RNV196598 RXR196582:RXR196598 SHN196582:SHN196598 SRJ196582:SRJ196598 TBF196582:TBF196598 TLB196582:TLB196598 TUX196582:TUX196598 UET196582:UET196598 UOP196582:UOP196598 UYL196582:UYL196598 VIH196582:VIH196598 VSD196582:VSD196598 WBZ196582:WBZ196598 WLV196582:WLV196598 WVR196582:WVR196598 J262118:J262134 JF262118:JF262134 TB262118:TB262134 ACX262118:ACX262134 AMT262118:AMT262134 AWP262118:AWP262134 BGL262118:BGL262134 BQH262118:BQH262134 CAD262118:CAD262134 CJZ262118:CJZ262134 CTV262118:CTV262134 DDR262118:DDR262134 DNN262118:DNN262134 DXJ262118:DXJ262134 EHF262118:EHF262134 ERB262118:ERB262134 FAX262118:FAX262134 FKT262118:FKT262134 FUP262118:FUP262134 GEL262118:GEL262134 GOH262118:GOH262134 GYD262118:GYD262134 HHZ262118:HHZ262134 HRV262118:HRV262134 IBR262118:IBR262134 ILN262118:ILN262134 IVJ262118:IVJ262134 JFF262118:JFF262134 JPB262118:JPB262134 JYX262118:JYX262134 KIT262118:KIT262134 KSP262118:KSP262134 LCL262118:LCL262134 LMH262118:LMH262134 LWD262118:LWD262134 MFZ262118:MFZ262134 MPV262118:MPV262134 MZR262118:MZR262134 NJN262118:NJN262134 NTJ262118:NTJ262134 ODF262118:ODF262134 ONB262118:ONB262134 OWX262118:OWX262134 PGT262118:PGT262134 PQP262118:PQP262134 QAL262118:QAL262134 QKH262118:QKH262134 QUD262118:QUD262134 RDZ262118:RDZ262134 RNV262118:RNV262134 RXR262118:RXR262134 SHN262118:SHN262134 SRJ262118:SRJ262134 TBF262118:TBF262134 TLB262118:TLB262134 TUX262118:TUX262134 UET262118:UET262134 UOP262118:UOP262134 UYL262118:UYL262134 VIH262118:VIH262134 VSD262118:VSD262134 WBZ262118:WBZ262134 WLV262118:WLV262134 WVR262118:WVR262134 J327654:J327670 JF327654:JF327670 TB327654:TB327670 ACX327654:ACX327670 AMT327654:AMT327670 AWP327654:AWP327670 BGL327654:BGL327670 BQH327654:BQH327670 CAD327654:CAD327670 CJZ327654:CJZ327670 CTV327654:CTV327670 DDR327654:DDR327670 DNN327654:DNN327670 DXJ327654:DXJ327670 EHF327654:EHF327670 ERB327654:ERB327670 FAX327654:FAX327670 FKT327654:FKT327670 FUP327654:FUP327670 GEL327654:GEL327670 GOH327654:GOH327670 GYD327654:GYD327670 HHZ327654:HHZ327670 HRV327654:HRV327670 IBR327654:IBR327670 ILN327654:ILN327670 IVJ327654:IVJ327670 JFF327654:JFF327670 JPB327654:JPB327670 JYX327654:JYX327670 KIT327654:KIT327670 KSP327654:KSP327670 LCL327654:LCL327670 LMH327654:LMH327670 LWD327654:LWD327670 MFZ327654:MFZ327670 MPV327654:MPV327670 MZR327654:MZR327670 NJN327654:NJN327670 NTJ327654:NTJ327670 ODF327654:ODF327670 ONB327654:ONB327670 OWX327654:OWX327670 PGT327654:PGT327670 PQP327654:PQP327670 QAL327654:QAL327670 QKH327654:QKH327670 QUD327654:QUD327670 RDZ327654:RDZ327670 RNV327654:RNV327670 RXR327654:RXR327670 SHN327654:SHN327670 SRJ327654:SRJ327670 TBF327654:TBF327670 TLB327654:TLB327670 TUX327654:TUX327670 UET327654:UET327670 UOP327654:UOP327670 UYL327654:UYL327670 VIH327654:VIH327670 VSD327654:VSD327670 WBZ327654:WBZ327670 WLV327654:WLV327670 WVR327654:WVR327670 J393190:J393206 JF393190:JF393206 TB393190:TB393206 ACX393190:ACX393206 AMT393190:AMT393206 AWP393190:AWP393206 BGL393190:BGL393206 BQH393190:BQH393206 CAD393190:CAD393206 CJZ393190:CJZ393206 CTV393190:CTV393206 DDR393190:DDR393206 DNN393190:DNN393206 DXJ393190:DXJ393206 EHF393190:EHF393206 ERB393190:ERB393206 FAX393190:FAX393206 FKT393190:FKT393206 FUP393190:FUP393206 GEL393190:GEL393206 GOH393190:GOH393206 GYD393190:GYD393206 HHZ393190:HHZ393206 HRV393190:HRV393206 IBR393190:IBR393206 ILN393190:ILN393206 IVJ393190:IVJ393206 JFF393190:JFF393206 JPB393190:JPB393206 JYX393190:JYX393206 KIT393190:KIT393206 KSP393190:KSP393206 LCL393190:LCL393206 LMH393190:LMH393206 LWD393190:LWD393206 MFZ393190:MFZ393206 MPV393190:MPV393206 MZR393190:MZR393206 NJN393190:NJN393206 NTJ393190:NTJ393206 ODF393190:ODF393206 ONB393190:ONB393206 OWX393190:OWX393206 PGT393190:PGT393206 PQP393190:PQP393206 QAL393190:QAL393206 QKH393190:QKH393206 QUD393190:QUD393206 RDZ393190:RDZ393206 RNV393190:RNV393206 RXR393190:RXR393206 SHN393190:SHN393206 SRJ393190:SRJ393206 TBF393190:TBF393206 TLB393190:TLB393206 TUX393190:TUX393206 UET393190:UET393206 UOP393190:UOP393206 UYL393190:UYL393206 VIH393190:VIH393206 VSD393190:VSD393206 WBZ393190:WBZ393206 WLV393190:WLV393206 WVR393190:WVR393206 J458726:J458742 JF458726:JF458742 TB458726:TB458742 ACX458726:ACX458742 AMT458726:AMT458742 AWP458726:AWP458742 BGL458726:BGL458742 BQH458726:BQH458742 CAD458726:CAD458742 CJZ458726:CJZ458742 CTV458726:CTV458742 DDR458726:DDR458742 DNN458726:DNN458742 DXJ458726:DXJ458742 EHF458726:EHF458742 ERB458726:ERB458742 FAX458726:FAX458742 FKT458726:FKT458742 FUP458726:FUP458742 GEL458726:GEL458742 GOH458726:GOH458742 GYD458726:GYD458742 HHZ458726:HHZ458742 HRV458726:HRV458742 IBR458726:IBR458742 ILN458726:ILN458742 IVJ458726:IVJ458742 JFF458726:JFF458742 JPB458726:JPB458742 JYX458726:JYX458742 KIT458726:KIT458742 KSP458726:KSP458742 LCL458726:LCL458742 LMH458726:LMH458742 LWD458726:LWD458742 MFZ458726:MFZ458742 MPV458726:MPV458742 MZR458726:MZR458742 NJN458726:NJN458742 NTJ458726:NTJ458742 ODF458726:ODF458742 ONB458726:ONB458742 OWX458726:OWX458742 PGT458726:PGT458742 PQP458726:PQP458742 QAL458726:QAL458742 QKH458726:QKH458742 QUD458726:QUD458742 RDZ458726:RDZ458742 RNV458726:RNV458742 RXR458726:RXR458742 SHN458726:SHN458742 SRJ458726:SRJ458742 TBF458726:TBF458742 TLB458726:TLB458742 TUX458726:TUX458742 UET458726:UET458742 UOP458726:UOP458742 UYL458726:UYL458742 VIH458726:VIH458742 VSD458726:VSD458742 WBZ458726:WBZ458742 WLV458726:WLV458742 WVR458726:WVR458742 J524262:J524278 JF524262:JF524278 TB524262:TB524278 ACX524262:ACX524278 AMT524262:AMT524278 AWP524262:AWP524278 BGL524262:BGL524278 BQH524262:BQH524278 CAD524262:CAD524278 CJZ524262:CJZ524278 CTV524262:CTV524278 DDR524262:DDR524278 DNN524262:DNN524278 DXJ524262:DXJ524278 EHF524262:EHF524278 ERB524262:ERB524278 FAX524262:FAX524278 FKT524262:FKT524278 FUP524262:FUP524278 GEL524262:GEL524278 GOH524262:GOH524278 GYD524262:GYD524278 HHZ524262:HHZ524278 HRV524262:HRV524278 IBR524262:IBR524278 ILN524262:ILN524278 IVJ524262:IVJ524278 JFF524262:JFF524278 JPB524262:JPB524278 JYX524262:JYX524278 KIT524262:KIT524278 KSP524262:KSP524278 LCL524262:LCL524278 LMH524262:LMH524278 LWD524262:LWD524278 MFZ524262:MFZ524278 MPV524262:MPV524278 MZR524262:MZR524278 NJN524262:NJN524278 NTJ524262:NTJ524278 ODF524262:ODF524278 ONB524262:ONB524278 OWX524262:OWX524278 PGT524262:PGT524278 PQP524262:PQP524278 QAL524262:QAL524278 QKH524262:QKH524278 QUD524262:QUD524278 RDZ524262:RDZ524278 RNV524262:RNV524278 RXR524262:RXR524278 SHN524262:SHN524278 SRJ524262:SRJ524278 TBF524262:TBF524278 TLB524262:TLB524278 TUX524262:TUX524278 UET524262:UET524278 UOP524262:UOP524278 UYL524262:UYL524278 VIH524262:VIH524278 VSD524262:VSD524278 WBZ524262:WBZ524278 WLV524262:WLV524278 WVR524262:WVR524278 J589798:J589814 JF589798:JF589814 TB589798:TB589814 ACX589798:ACX589814 AMT589798:AMT589814 AWP589798:AWP589814 BGL589798:BGL589814 BQH589798:BQH589814 CAD589798:CAD589814 CJZ589798:CJZ589814 CTV589798:CTV589814 DDR589798:DDR589814 DNN589798:DNN589814 DXJ589798:DXJ589814 EHF589798:EHF589814 ERB589798:ERB589814 FAX589798:FAX589814 FKT589798:FKT589814 FUP589798:FUP589814 GEL589798:GEL589814 GOH589798:GOH589814 GYD589798:GYD589814 HHZ589798:HHZ589814 HRV589798:HRV589814 IBR589798:IBR589814 ILN589798:ILN589814 IVJ589798:IVJ589814 JFF589798:JFF589814 JPB589798:JPB589814 JYX589798:JYX589814 KIT589798:KIT589814 KSP589798:KSP589814 LCL589798:LCL589814 LMH589798:LMH589814 LWD589798:LWD589814 MFZ589798:MFZ589814 MPV589798:MPV589814 MZR589798:MZR589814 NJN589798:NJN589814 NTJ589798:NTJ589814 ODF589798:ODF589814 ONB589798:ONB589814 OWX589798:OWX589814 PGT589798:PGT589814 PQP589798:PQP589814 QAL589798:QAL589814 QKH589798:QKH589814 QUD589798:QUD589814 RDZ589798:RDZ589814 RNV589798:RNV589814 RXR589798:RXR589814 SHN589798:SHN589814 SRJ589798:SRJ589814 TBF589798:TBF589814 TLB589798:TLB589814 TUX589798:TUX589814 UET589798:UET589814 UOP589798:UOP589814 UYL589798:UYL589814 VIH589798:VIH589814 VSD589798:VSD589814 WBZ589798:WBZ589814 WLV589798:WLV589814 WVR589798:WVR589814 J655334:J655350 JF655334:JF655350 TB655334:TB655350 ACX655334:ACX655350 AMT655334:AMT655350 AWP655334:AWP655350 BGL655334:BGL655350 BQH655334:BQH655350 CAD655334:CAD655350 CJZ655334:CJZ655350 CTV655334:CTV655350 DDR655334:DDR655350 DNN655334:DNN655350 DXJ655334:DXJ655350 EHF655334:EHF655350 ERB655334:ERB655350 FAX655334:FAX655350 FKT655334:FKT655350 FUP655334:FUP655350 GEL655334:GEL655350 GOH655334:GOH655350 GYD655334:GYD655350 HHZ655334:HHZ655350 HRV655334:HRV655350 IBR655334:IBR655350 ILN655334:ILN655350 IVJ655334:IVJ655350 JFF655334:JFF655350 JPB655334:JPB655350 JYX655334:JYX655350 KIT655334:KIT655350 KSP655334:KSP655350 LCL655334:LCL655350 LMH655334:LMH655350 LWD655334:LWD655350 MFZ655334:MFZ655350 MPV655334:MPV655350 MZR655334:MZR655350 NJN655334:NJN655350 NTJ655334:NTJ655350 ODF655334:ODF655350 ONB655334:ONB655350 OWX655334:OWX655350 PGT655334:PGT655350 PQP655334:PQP655350 QAL655334:QAL655350 QKH655334:QKH655350 QUD655334:QUD655350 RDZ655334:RDZ655350 RNV655334:RNV655350 RXR655334:RXR655350 SHN655334:SHN655350 SRJ655334:SRJ655350 TBF655334:TBF655350 TLB655334:TLB655350 TUX655334:TUX655350 UET655334:UET655350 UOP655334:UOP655350 UYL655334:UYL655350 VIH655334:VIH655350 VSD655334:VSD655350 WBZ655334:WBZ655350 WLV655334:WLV655350 WVR655334:WVR655350 J720870:J720886 JF720870:JF720886 TB720870:TB720886 ACX720870:ACX720886 AMT720870:AMT720886 AWP720870:AWP720886 BGL720870:BGL720886 BQH720870:BQH720886 CAD720870:CAD720886 CJZ720870:CJZ720886 CTV720870:CTV720886 DDR720870:DDR720886 DNN720870:DNN720886 DXJ720870:DXJ720886 EHF720870:EHF720886 ERB720870:ERB720886 FAX720870:FAX720886 FKT720870:FKT720886 FUP720870:FUP720886 GEL720870:GEL720886 GOH720870:GOH720886 GYD720870:GYD720886 HHZ720870:HHZ720886 HRV720870:HRV720886 IBR720870:IBR720886 ILN720870:ILN720886 IVJ720870:IVJ720886 JFF720870:JFF720886 JPB720870:JPB720886 JYX720870:JYX720886 KIT720870:KIT720886 KSP720870:KSP720886 LCL720870:LCL720886 LMH720870:LMH720886 LWD720870:LWD720886 MFZ720870:MFZ720886 MPV720870:MPV720886 MZR720870:MZR720886 NJN720870:NJN720886 NTJ720870:NTJ720886 ODF720870:ODF720886 ONB720870:ONB720886 OWX720870:OWX720886 PGT720870:PGT720886 PQP720870:PQP720886 QAL720870:QAL720886 QKH720870:QKH720886 QUD720870:QUD720886 RDZ720870:RDZ720886 RNV720870:RNV720886 RXR720870:RXR720886 SHN720870:SHN720886 SRJ720870:SRJ720886 TBF720870:TBF720886 TLB720870:TLB720886 TUX720870:TUX720886 UET720870:UET720886 UOP720870:UOP720886 UYL720870:UYL720886 VIH720870:VIH720886 VSD720870:VSD720886 WBZ720870:WBZ720886 WLV720870:WLV720886 WVR720870:WVR720886 J786406:J786422 JF786406:JF786422 TB786406:TB786422 ACX786406:ACX786422 AMT786406:AMT786422 AWP786406:AWP786422 BGL786406:BGL786422 BQH786406:BQH786422 CAD786406:CAD786422 CJZ786406:CJZ786422 CTV786406:CTV786422 DDR786406:DDR786422 DNN786406:DNN786422 DXJ786406:DXJ786422 EHF786406:EHF786422 ERB786406:ERB786422 FAX786406:FAX786422 FKT786406:FKT786422 FUP786406:FUP786422 GEL786406:GEL786422 GOH786406:GOH786422 GYD786406:GYD786422 HHZ786406:HHZ786422 HRV786406:HRV786422 IBR786406:IBR786422 ILN786406:ILN786422 IVJ786406:IVJ786422 JFF786406:JFF786422 JPB786406:JPB786422 JYX786406:JYX786422 KIT786406:KIT786422 KSP786406:KSP786422 LCL786406:LCL786422 LMH786406:LMH786422 LWD786406:LWD786422 MFZ786406:MFZ786422 MPV786406:MPV786422 MZR786406:MZR786422 NJN786406:NJN786422 NTJ786406:NTJ786422 ODF786406:ODF786422 ONB786406:ONB786422 OWX786406:OWX786422 PGT786406:PGT786422 PQP786406:PQP786422 QAL786406:QAL786422 QKH786406:QKH786422 QUD786406:QUD786422 RDZ786406:RDZ786422 RNV786406:RNV786422 RXR786406:RXR786422 SHN786406:SHN786422 SRJ786406:SRJ786422 TBF786406:TBF786422 TLB786406:TLB786422 TUX786406:TUX786422 UET786406:UET786422 UOP786406:UOP786422 UYL786406:UYL786422 VIH786406:VIH786422 VSD786406:VSD786422 WBZ786406:WBZ786422 WLV786406:WLV786422 WVR786406:WVR786422 J851942:J851958 JF851942:JF851958 TB851942:TB851958 ACX851942:ACX851958 AMT851942:AMT851958 AWP851942:AWP851958 BGL851942:BGL851958 BQH851942:BQH851958 CAD851942:CAD851958 CJZ851942:CJZ851958 CTV851942:CTV851958 DDR851942:DDR851958 DNN851942:DNN851958 DXJ851942:DXJ851958 EHF851942:EHF851958 ERB851942:ERB851958 FAX851942:FAX851958 FKT851942:FKT851958 FUP851942:FUP851958 GEL851942:GEL851958 GOH851942:GOH851958 GYD851942:GYD851958 HHZ851942:HHZ851958 HRV851942:HRV851958 IBR851942:IBR851958 ILN851942:ILN851958 IVJ851942:IVJ851958 JFF851942:JFF851958 JPB851942:JPB851958 JYX851942:JYX851958 KIT851942:KIT851958 KSP851942:KSP851958 LCL851942:LCL851958 LMH851942:LMH851958 LWD851942:LWD851958 MFZ851942:MFZ851958 MPV851942:MPV851958 MZR851942:MZR851958 NJN851942:NJN851958 NTJ851942:NTJ851958 ODF851942:ODF851958 ONB851942:ONB851958 OWX851942:OWX851958 PGT851942:PGT851958 PQP851942:PQP851958 QAL851942:QAL851958 QKH851942:QKH851958 QUD851942:QUD851958 RDZ851942:RDZ851958 RNV851942:RNV851958 RXR851942:RXR851958 SHN851942:SHN851958 SRJ851942:SRJ851958 TBF851942:TBF851958 TLB851942:TLB851958 TUX851942:TUX851958 UET851942:UET851958 UOP851942:UOP851958 UYL851942:UYL851958 VIH851942:VIH851958 VSD851942:VSD851958 WBZ851942:WBZ851958 WLV851942:WLV851958 WVR851942:WVR851958 J917478:J917494 JF917478:JF917494 TB917478:TB917494 ACX917478:ACX917494 AMT917478:AMT917494 AWP917478:AWP917494 BGL917478:BGL917494 BQH917478:BQH917494 CAD917478:CAD917494 CJZ917478:CJZ917494 CTV917478:CTV917494 DDR917478:DDR917494 DNN917478:DNN917494 DXJ917478:DXJ917494 EHF917478:EHF917494 ERB917478:ERB917494 FAX917478:FAX917494 FKT917478:FKT917494 FUP917478:FUP917494 GEL917478:GEL917494 GOH917478:GOH917494 GYD917478:GYD917494 HHZ917478:HHZ917494 HRV917478:HRV917494 IBR917478:IBR917494 ILN917478:ILN917494 IVJ917478:IVJ917494 JFF917478:JFF917494 JPB917478:JPB917494 JYX917478:JYX917494 KIT917478:KIT917494 KSP917478:KSP917494 LCL917478:LCL917494 LMH917478:LMH917494 LWD917478:LWD917494 MFZ917478:MFZ917494 MPV917478:MPV917494 MZR917478:MZR917494 NJN917478:NJN917494 NTJ917478:NTJ917494 ODF917478:ODF917494 ONB917478:ONB917494 OWX917478:OWX917494 PGT917478:PGT917494 PQP917478:PQP917494 QAL917478:QAL917494 QKH917478:QKH917494 QUD917478:QUD917494 RDZ917478:RDZ917494 RNV917478:RNV917494 RXR917478:RXR917494 SHN917478:SHN917494 SRJ917478:SRJ917494 TBF917478:TBF917494 TLB917478:TLB917494 TUX917478:TUX917494 UET917478:UET917494 UOP917478:UOP917494 UYL917478:UYL917494 VIH917478:VIH917494 VSD917478:VSD917494 WBZ917478:WBZ917494 WLV917478:WLV917494 WVR917478:WVR917494 J983014:J983030 JF983014:JF983030 TB983014:TB983030 ACX983014:ACX983030 AMT983014:AMT983030 AWP983014:AWP983030 BGL983014:BGL983030 BQH983014:BQH983030 CAD983014:CAD983030 CJZ983014:CJZ983030 CTV983014:CTV983030 DDR983014:DDR983030 DNN983014:DNN983030 DXJ983014:DXJ983030 EHF983014:EHF983030 ERB983014:ERB983030 FAX983014:FAX983030 FKT983014:FKT983030 FUP983014:FUP983030 GEL983014:GEL983030 GOH983014:GOH983030 GYD983014:GYD983030 HHZ983014:HHZ983030 HRV983014:HRV983030 IBR983014:IBR983030 ILN983014:ILN983030 IVJ983014:IVJ983030 JFF983014:JFF983030 JPB983014:JPB983030 JYX983014:JYX983030 KIT983014:KIT983030 KSP983014:KSP983030 LCL983014:LCL983030 LMH983014:LMH983030 LWD983014:LWD983030 MFZ983014:MFZ983030 MPV983014:MPV983030 MZR983014:MZR983030 NJN983014:NJN983030 NTJ983014:NTJ983030 ODF983014:ODF983030 ONB983014:ONB983030 OWX983014:OWX983030 PGT983014:PGT983030 PQP983014:PQP983030 QAL983014:QAL983030 QKH983014:QKH983030 QUD983014:QUD983030 RDZ983014:RDZ983030 RNV983014:RNV983030 RXR983014:RXR983030 SHN983014:SHN983030 SRJ983014:SRJ983030 TBF983014:TBF983030 TLB983014:TLB983030 TUX983014:TUX983030 UET983014:UET983030 UOP983014:UOP983030 UYL983014:UYL983030 VIH983014:VIH983030 VSD983014:VSD983030 WBZ983014:WBZ983030 WLV983014:WLV983030 WVR983014:WVR983030">
      <formula1>-1.11111111111111E+34</formula1>
      <formula2>1E+33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Sheet6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Bat-Ulzii Choijilsuren</dc:creator>
  <cp:lastModifiedBy>Оюундэлгэр. Б</cp:lastModifiedBy>
  <dcterms:created xsi:type="dcterms:W3CDTF">2020-10-22T01:44:34Z</dcterms:created>
  <dcterms:modified xsi:type="dcterms:W3CDTF">2020-10-22T07:55:57Z</dcterms:modified>
</cp:coreProperties>
</file>