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БД" sheetId="1" r:id="rId1"/>
    <sheet name="ОДТ" sheetId="2" r:id="rId2"/>
    <sheet name="ӨӨТ" sheetId="3" r:id="rId3"/>
    <sheet name="МГТ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<sst xmlns="http://schemas.openxmlformats.org/spreadsheetml/2006/main" count="301" uniqueCount="259">
  <si>
    <t>САНХҮҮГИЙН БАЙДЛЫН ТАЙЛАН</t>
  </si>
  <si>
    <t>"МОНИНЖБАР" ХК</t>
  </si>
  <si>
    <t>2023 îíû 06-ð ñàðûí 30 ºäºð</t>
  </si>
  <si>
    <t>№</t>
  </si>
  <si>
    <t>Үзүүлэлт</t>
  </si>
  <si>
    <t>Эхний үлдэгдэл◄</t>
  </si>
  <si>
    <t>Эцсийн үлдэгдэл◄</t>
  </si>
  <si>
    <t>ХӨРӨНГӨ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</si>
  <si>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</si>
  <si>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</si>
  <si>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</si>
  <si>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</si>
  <si>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</si>
  <si>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</si>
  <si>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</si>
  <si>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</si>
  <si>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</si>
  <si>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</si>
  <si>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</si>
  <si>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</si>
  <si>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</si>
  <si>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</si>
  <si>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</si>
  <si>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</si>
  <si>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</si>
  <si>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</si>
  <si>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</si>
  <si>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</si>
  <si>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</si>
  <si>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</si>
  <si>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</si>
  <si>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</si>
  <si>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</si>
  <si>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</si>
  <si>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</si>
  <si>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</si>
  <si>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</si>
  <si>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</si>
  <si>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</si>
  <si>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</si>
  <si>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</si>
  <si>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</si>
  <si>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</si>
  <si>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</si>
  <si>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</si>
  <si>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</si>
  <si>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</si>
  <si>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</si>
  <si>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</si>
  <si>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</si>
  <si>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</si>
  <si>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</si>
  <si>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</si>
  <si>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</si>
  <si>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</si>
  <si>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</si>
  <si>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</si>
  <si>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</si>
  <si>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</si>
  <si>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</si>
  <si>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</si>
  <si>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</si>
  <si>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</si>
  <si>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</si>
  <si>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</si>
  <si>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</si>
  <si>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</si>
  <si>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</si>
  <si>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</si>
  <si>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</si>
  <si>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</si>
  <si>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</si>
  <si>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</si>
  <si>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</si>
  <si>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</si>
  <si>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</si>
  <si>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</si>
  <si>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</si>
  <si>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</si>
  <si>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</si>
  <si>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</si>
  <si>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</si>
  <si>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</si>
  <si>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</si>
  <si>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</si>
  <si>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</si>
  <si>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</si>
  <si>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</si>
  <si>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</si>
  <si>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</si>
  <si>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</si>
  <si>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</si>
  <si>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</si>
  <si>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</si>
  <si>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</si>
  <si>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Өмч:</t>
  </si>
  <si>
    <t>2.3.1</t>
  </si>
  <si>
    <t xml:space="preserve">   -  төрийн</t>
  </si>
  <si>
    <t>2.3.2</t>
  </si>
  <si>
    <t xml:space="preserve">          -  хувийн</t>
  </si>
  <si>
    <t>2.3.3</t>
  </si>
  <si>
    <t xml:space="preserve">          - 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</si>
  <si>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</si>
  <si>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</si>
  <si>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</si>
  <si>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</si>
  <si>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</si>
  <si>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</si>
  <si>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</si>
  <si>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</si>
  <si>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</si>
  <si>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</si>
  <si>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</si>
  <si>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</si>
  <si>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</si>
  <si>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</si>
  <si>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</si>
  <si>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 xml:space="preserve">  2.3.11</t>
  </si>
  <si>
    <t xml:space="preserve"> 2.4</t>
  </si>
  <si>
    <t>Өр төлбөр ба эздийн өмчийн дүн</t>
  </si>
  <si>
    <t xml:space="preserve">Дарга . . . . . . . . . . . . . . . . . . </t>
  </si>
  <si>
    <t>Нягтлан бодогч . . . . . . . . . . . . . . . .</t>
  </si>
  <si>
    <t>ОРЛОГЫН ДЭЛГЭРЭНГҮЙ ТАЙЛАН</t>
  </si>
  <si>
    <t>Борлуулалтын орлого (цэвэр)</t>
  </si>
  <si>
    <t>Борлуулсан бүтээгдэхүүний өртөг</t>
  </si>
  <si>
    <t>Нийт ашиг ( 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</si>
  <si>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</si>
  <si>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</si>
  <si>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</si>
  <si>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</si>
  <si>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</si>
  <si>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</si>
  <si>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</si>
  <si>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</si>
  <si>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</si>
  <si>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</si>
  <si>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</si>
  <si>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15</t>
  </si>
  <si>
    <t>Биет бус хөрөнгө данснаас хассаны олз (гарз)</t>
  </si>
  <si>
    <t>16</t>
  </si>
  <si>
    <t>Хөрөнгө оруулалт борлуулснаас үүссэн  олз (гарз)</t>
  </si>
  <si>
    <t>Бусад ашиг ( алдагдал)</t>
  </si>
  <si>
    <t>Татвар төлөхийн өмнөх  ашиг (алдагдал)</t>
  </si>
  <si>
    <t>Орлогын татварын зардал</t>
  </si>
  <si>
    <t>Ердийн үйл ажиллагааны татварын дараах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</si>
  <si>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</si>
  <si>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</si>
  <si>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</si>
  <si>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</si>
  <si>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</si>
  <si>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</si>
  <si>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Нийт дэлгэрэнгүй орлогын дүн</t>
  </si>
  <si>
    <t>Нэгж хувьцаанд ногдох суурь ашиг (алдагдал)</t>
  </si>
  <si>
    <t>ӨМЧИЙН ӨӨРЧЛӨЛТИЙН ТАЙЛАН</t>
  </si>
  <si>
    <t>Багана</t>
  </si>
  <si>
    <t>ҮЗҮҮЛЭЛТ</t>
  </si>
  <si>
    <t>Өмч◄</t>
  </si>
  <si>
    <t>Халаасны хувьцаа◄</t>
  </si>
  <si>
    <t>Нэмж төлөгдсөн капитал◄</t>
  </si>
  <si>
    <t>Хөрөнгийн дахин үнэлгээний нэмэгдэл◄</t>
  </si>
  <si>
    <t>Гадаад валютын хөрвүүлэлтийн нөөц◄</t>
  </si>
  <si>
    <t>Эздийн өмчийн бусад хэсэг◄</t>
  </si>
  <si>
    <t>Хуримтлагдсан ашиг◄</t>
  </si>
  <si>
    <t>Нийт дүн◄</t>
  </si>
  <si>
    <t>20.... оны 01-р сарын 01-ний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</si>
  <si>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</si>
  <si>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</si>
  <si>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</si>
  <si>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</si>
  <si>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</si>
  <si>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</si>
  <si>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20.... оны .... -р сарын .... - ний үлдэгдэл</t>
  </si>
  <si>
    <t>20.... оны .... -р сарын .... -ний үлдэгдэл</t>
  </si>
  <si>
    <t>МӨНГӨН ГҮЙЛГЭЭНИЙ ТАЙЛАН</t>
  </si>
  <si>
    <t>/Төгрөг/</t>
  </si>
  <si>
    <t>2023 оны 1-р сарын 01◄</t>
  </si>
  <si>
    <t>2023оны 06-р сарын 30◄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</si>
  <si>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</si>
  <si>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</si>
  <si>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</si>
  <si>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</si>
  <si>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</si>
  <si>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</si>
  <si>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</si>
  <si>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</si>
  <si>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</si>
  <si>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</si>
  <si>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</si>
  <si>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</si>
  <si>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</si>
  <si>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</si>
  <si>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</si>
  <si>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</si>
  <si>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</si>
  <si>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</si>
  <si>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</si>
  <si>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</si>
  <si>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</si>
  <si>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</si>
  <si>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</si>
  <si>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</si>
  <si>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</si>
  <si>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 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</si>
  <si>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</si>
  <si>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</si>
  <si>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</si>
  <si>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</si>
  <si>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</si>
  <si>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cxcxscds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</si>
  <si>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</si>
  <si>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</si>
  <si>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</si>
  <si>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</si>
  <si>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</si>
  <si>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</si>
  <si>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</si>
  <si>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</si>
  <si>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>2.2.5</t>
  </si>
  <si>
    <t>Бусдад олгосон зээл болон урьдчилгаа</t>
  </si>
  <si>
    <t>2.2.6</t>
  </si>
  <si>
    <t>Хөрөнгө оруулалтын үйл ажиллагааны цэвэр мөнгөн гүйлгээний дүн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</si>
  <si>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</si>
  <si>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</si>
  <si>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</si>
  <si>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</si>
  <si>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</si>
  <si>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</si>
  <si>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</si>
  <si>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</si>
  <si>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</si>
  <si>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</si>
  <si>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</si>
  <si>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</si>
  <si>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</si>
  <si>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</si>
  <si>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</si>
  <si>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</si>
  <si>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</si>
  <si>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</si>
  <si>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</si>
  <si>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</si>
  <si>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</si>
  <si>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Ñàíãèéí ñàéäûí 2012 îíû</t>
  </si>
  <si>
    <t>77 äóãààð òóøààëûí</t>
  </si>
  <si>
    <t>3 äóãààð õàâñðàëò</t>
  </si>
  <si>
    <t>Ðåãèñòðèéí äóãààð</t>
  </si>
  <si>
    <t>Õàÿã: СБÄ¿¿ðãèéí 6-ð õîðîî 39-р байр 12 òîîò</t>
  </si>
  <si>
    <t>Óòàñ: 99091703                                              ôàêñ:</t>
  </si>
  <si>
    <t>ªì÷èéí õýëáýð:                Òºðèéí . . . . . Õóâü                  õóâèéí   100 õóâü</t>
  </si>
  <si>
    <t>Б ìàÿãò</t>
  </si>
  <si>
    <t>"Монинжбар" ÕÊ</t>
  </si>
  <si>
    <t>2023 ÎÍÛ 2-Р УЛИРЛЫН</t>
  </si>
  <si>
    <t xml:space="preserve">                                  </t>
  </si>
  <si>
    <t>ÑÀÍÕ¯¯ÃÈÉÍ ÒÀÉËÀÍ</t>
  </si>
  <si>
    <t>Õÿíàæ õ¿ëýýí àâñàí áàéãóóëëàãûí íýð</t>
  </si>
  <si>
    <t>Ñàð, ºäºð</t>
  </si>
  <si>
    <t>Ãàðûí ¿ñýã</t>
  </si>
  <si>
    <t>Чингэлтэй äүүргийн Санхүүгийн хэлтэс</t>
  </si>
  <si>
    <t>Чингэлтэй äүүргийн Татварын хэлтэс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</si>
</sst>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0.00"/>
    <numFmt numFmtId="167" formatCode="0.0"/>
    <numFmt numFmtId="168" formatCode="General"/>
    <numFmt numFmtId="169" formatCode="@"/>
    <numFmt numFmtId="170" formatCode="[$-409]m/d/yyyy"/>
    <numFmt numFmtId="171" formatCode="0.0000000000"/>
    <numFmt numFmtId="172" formatCode="_(\$* #,##0.00_);_(\$* \(#,##0.00\);_(\$* \-??_);_(@_)"/>
  </numFmts>
  <fonts count="25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 Mon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b/>
      <i/>
      <sz val="10"/>
      <color indexed="8"/>
      <name val="Arial"/>
      <family val="2"/>
    </font>
    <font>
      <sz val="10"/>
      <color indexed="8"/>
      <name val="Arial Mon"/>
      <family val="2"/>
    </font>
    <font>
      <b/>
      <sz val="10"/>
      <color indexed="60"/>
      <name val="Times New Roman"/>
      <family val="1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Mon"/>
      <family val="2"/>
    </font>
    <font>
      <b/>
      <i/>
      <sz val="12"/>
      <name val="Arial Mon"/>
      <family val="2"/>
    </font>
    <font>
      <b/>
      <sz val="11"/>
      <name val="Arial Mon"/>
      <family val="2"/>
    </font>
    <font>
      <b/>
      <i/>
      <sz val="11"/>
      <name val="Arial Mon"/>
      <family val="2"/>
    </font>
    <font>
      <b/>
      <sz val="24"/>
      <color indexed="9"/>
      <name val="Arial Mon"/>
      <family val="2"/>
    </font>
    <font>
      <b/>
      <sz val="16"/>
      <name val="Arial Mon"/>
      <family val="2"/>
    </font>
    <font>
      <b/>
      <sz val="10"/>
      <name val="Arial Mon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left" vertical="top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right" vertical="center" wrapText="1"/>
    </xf>
    <xf numFmtId="164" fontId="6" fillId="0" borderId="3" xfId="0" applyFont="1" applyFill="1" applyBorder="1" applyAlignment="1">
      <alignment vertical="center" wrapText="1"/>
    </xf>
    <xf numFmtId="165" fontId="6" fillId="2" borderId="3" xfId="17" applyFont="1" applyFill="1" applyBorder="1" applyAlignment="1" applyProtection="1">
      <alignment horizontal="right" vertical="center" wrapText="1"/>
      <protection locked="0"/>
    </xf>
    <xf numFmtId="165" fontId="6" fillId="2" borderId="3" xfId="17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0" applyFont="1" applyFill="1" applyBorder="1" applyAlignment="1" applyProtection="1">
      <alignment vertical="center" wrapText="1"/>
      <protection locked="0"/>
    </xf>
    <xf numFmtId="164" fontId="1" fillId="0" borderId="3" xfId="0" applyFont="1" applyFill="1" applyBorder="1" applyAlignment="1">
      <alignment vertical="center" wrapText="1"/>
    </xf>
    <xf numFmtId="165" fontId="1" fillId="3" borderId="3" xfId="17" applyFont="1" applyFill="1" applyBorder="1" applyAlignment="1" applyProtection="1">
      <alignment horizontal="right" vertical="center" wrapText="1"/>
      <protection/>
    </xf>
    <xf numFmtId="164" fontId="1" fillId="0" borderId="3" xfId="0" applyFont="1" applyFill="1" applyBorder="1" applyAlignment="1" applyProtection="1">
      <alignment horizontal="center" vertical="center" wrapText="1"/>
      <protection/>
    </xf>
    <xf numFmtId="164" fontId="1" fillId="0" borderId="3" xfId="0" applyFont="1" applyFill="1" applyBorder="1" applyAlignment="1" applyProtection="1">
      <alignment vertical="center" wrapText="1"/>
      <protection/>
    </xf>
    <xf numFmtId="165" fontId="7" fillId="3" borderId="3" xfId="17" applyFont="1" applyFill="1" applyBorder="1" applyAlignment="1" applyProtection="1">
      <alignment horizontal="right" vertical="center" wrapText="1"/>
      <protection/>
    </xf>
    <xf numFmtId="164" fontId="1" fillId="0" borderId="3" xfId="0" applyFont="1" applyFill="1" applyBorder="1" applyAlignment="1" applyProtection="1">
      <alignment horizontal="right" vertical="center" wrapText="1"/>
      <protection/>
    </xf>
    <xf numFmtId="165" fontId="6" fillId="0" borderId="3" xfId="17" applyFont="1" applyFill="1" applyBorder="1" applyAlignment="1" applyProtection="1">
      <alignment horizontal="right" vertical="center" wrapText="1"/>
      <protection/>
    </xf>
    <xf numFmtId="164" fontId="1" fillId="0" borderId="3" xfId="0" applyFont="1" applyFill="1" applyBorder="1" applyAlignment="1" applyProtection="1">
      <alignment horizontal="center" vertical="top"/>
      <protection/>
    </xf>
    <xf numFmtId="166" fontId="6" fillId="2" borderId="3" xfId="17" applyNumberFormat="1" applyFont="1" applyFill="1" applyBorder="1" applyAlignment="1" applyProtection="1">
      <alignment horizontal="right" vertical="center" wrapText="1"/>
      <protection locked="0"/>
    </xf>
    <xf numFmtId="167" fontId="8" fillId="0" borderId="4" xfId="0" applyNumberFormat="1" applyFont="1" applyBorder="1" applyAlignment="1">
      <alignment horizontal="left" vertical="center" wrapText="1"/>
    </xf>
    <xf numFmtId="167" fontId="9" fillId="0" borderId="4" xfId="0" applyNumberFormat="1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right" vertical="center"/>
    </xf>
    <xf numFmtId="164" fontId="10" fillId="0" borderId="0" xfId="0" applyFont="1" applyFill="1" applyBorder="1" applyAlignment="1">
      <alignment horizontal="left" vertical="center"/>
    </xf>
    <xf numFmtId="164" fontId="10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 horizontal="right" vertical="center"/>
    </xf>
    <xf numFmtId="164" fontId="6" fillId="0" borderId="3" xfId="0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5" fontId="6" fillId="2" borderId="3" xfId="17" applyFont="1" applyFill="1" applyBorder="1" applyAlignment="1" applyProtection="1">
      <alignment vertical="top" wrapText="1"/>
      <protection locked="0"/>
    </xf>
    <xf numFmtId="169" fontId="1" fillId="0" borderId="3" xfId="0" applyNumberFormat="1" applyFont="1" applyFill="1" applyBorder="1" applyAlignment="1" applyProtection="1">
      <alignment horizontal="center" vertical="center" wrapText="1"/>
      <protection/>
    </xf>
    <xf numFmtId="165" fontId="1" fillId="3" borderId="3" xfId="17" applyFont="1" applyFill="1" applyBorder="1" applyAlignment="1" applyProtection="1">
      <alignment vertical="center" wrapText="1"/>
      <protection/>
    </xf>
    <xf numFmtId="166" fontId="1" fillId="3" borderId="3" xfId="17" applyNumberFormat="1" applyFont="1" applyFill="1" applyBorder="1" applyAlignment="1" applyProtection="1">
      <alignment vertical="center" wrapText="1"/>
      <protection/>
    </xf>
    <xf numFmtId="169" fontId="6" fillId="0" borderId="3" xfId="0" applyNumberFormat="1" applyFont="1" applyFill="1" applyBorder="1" applyAlignment="1">
      <alignment horizontal="center" vertical="center"/>
    </xf>
    <xf numFmtId="165" fontId="1" fillId="2" borderId="3" xfId="17" applyFont="1" applyFill="1" applyBorder="1" applyAlignment="1" applyProtection="1">
      <alignment vertical="top" wrapText="1"/>
      <protection locked="0"/>
    </xf>
    <xf numFmtId="166" fontId="6" fillId="2" borderId="3" xfId="17" applyNumberFormat="1" applyFont="1" applyFill="1" applyBorder="1" applyAlignment="1" applyProtection="1">
      <alignment vertical="top" wrapText="1"/>
      <protection locked="0"/>
    </xf>
    <xf numFmtId="164" fontId="1" fillId="0" borderId="3" xfId="0" applyFont="1" applyFill="1" applyBorder="1" applyAlignment="1" applyProtection="1">
      <alignment vertical="top" wrapText="1"/>
      <protection/>
    </xf>
    <xf numFmtId="165" fontId="6" fillId="2" borderId="3" xfId="17" applyFont="1" applyFill="1" applyBorder="1" applyAlignment="1" applyProtection="1">
      <alignment vertical="center" wrapText="1"/>
      <protection locked="0"/>
    </xf>
    <xf numFmtId="165" fontId="1" fillId="2" borderId="3" xfId="17" applyFont="1" applyFill="1" applyBorder="1" applyAlignment="1" applyProtection="1">
      <alignment vertical="center" wrapText="1"/>
      <protection locked="0"/>
    </xf>
    <xf numFmtId="169" fontId="6" fillId="0" borderId="3" xfId="0" applyNumberFormat="1" applyFont="1" applyFill="1" applyBorder="1" applyAlignment="1" applyProtection="1">
      <alignment horizontal="center" vertical="center" wrapText="1"/>
      <protection/>
    </xf>
    <xf numFmtId="16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vertical="top" wrapText="1"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2" fillId="4" borderId="5" xfId="0" applyFont="1" applyFill="1" applyBorder="1" applyAlignment="1">
      <alignment horizontal="center" vertical="center"/>
    </xf>
    <xf numFmtId="164" fontId="12" fillId="4" borderId="6" xfId="0" applyFont="1" applyFill="1" applyBorder="1" applyAlignment="1">
      <alignment horizontal="center" vertical="center"/>
    </xf>
    <xf numFmtId="164" fontId="12" fillId="4" borderId="6" xfId="0" applyFont="1" applyFill="1" applyBorder="1" applyAlignment="1" applyProtection="1">
      <alignment horizontal="center" vertical="center"/>
      <protection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5" fontId="6" fillId="3" borderId="3" xfId="17" applyFont="1" applyFill="1" applyBorder="1" applyAlignment="1" applyProtection="1">
      <alignment horizontal="right" vertical="center" wrapText="1"/>
      <protection/>
    </xf>
    <xf numFmtId="166" fontId="6" fillId="3" borderId="3" xfId="17" applyNumberFormat="1" applyFont="1" applyFill="1" applyBorder="1" applyAlignment="1" applyProtection="1">
      <alignment horizontal="right" vertical="center" wrapText="1"/>
      <protection/>
    </xf>
    <xf numFmtId="164" fontId="6" fillId="0" borderId="3" xfId="0" applyFont="1" applyFill="1" applyBorder="1" applyAlignment="1" applyProtection="1">
      <alignment horizontal="center" vertical="center"/>
      <protection/>
    </xf>
    <xf numFmtId="165" fontId="1" fillId="2" borderId="3" xfId="17" applyFont="1" applyFill="1" applyBorder="1" applyAlignment="1" applyProtection="1">
      <alignment horizontal="right" vertical="center" wrapText="1"/>
      <protection locked="0"/>
    </xf>
    <xf numFmtId="166" fontId="1" fillId="2" borderId="3" xfId="17" applyNumberFormat="1" applyFont="1" applyFill="1" applyBorder="1" applyAlignment="1" applyProtection="1">
      <alignment horizontal="right" vertical="center" wrapText="1"/>
      <protection locked="0"/>
    </xf>
    <xf numFmtId="166" fontId="1" fillId="3" borderId="3" xfId="17" applyNumberFormat="1" applyFont="1" applyFill="1" applyBorder="1" applyAlignment="1" applyProtection="1">
      <alignment horizontal="right" vertical="center" wrapText="1"/>
      <protection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right" vertical="top" wrapText="1"/>
    </xf>
    <xf numFmtId="164" fontId="13" fillId="0" borderId="3" xfId="0" applyFont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wrapText="1"/>
    </xf>
    <xf numFmtId="164" fontId="13" fillId="0" borderId="3" xfId="0" applyFont="1" applyBorder="1" applyAlignment="1">
      <alignment horizontal="center" vertical="center"/>
    </xf>
    <xf numFmtId="164" fontId="16" fillId="0" borderId="3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vertical="center" wrapText="1"/>
    </xf>
    <xf numFmtId="165" fontId="17" fillId="3" borderId="3" xfId="17" applyFont="1" applyFill="1" applyBorder="1" applyAlignment="1" applyProtection="1">
      <alignment vertical="center" wrapText="1"/>
      <protection/>
    </xf>
    <xf numFmtId="164" fontId="17" fillId="4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left" vertical="center" wrapText="1" indent="1"/>
    </xf>
    <xf numFmtId="165" fontId="17" fillId="2" borderId="3" xfId="17" applyFont="1" applyFill="1" applyBorder="1" applyAlignment="1" applyProtection="1">
      <alignment vertical="top" wrapText="1"/>
      <protection locked="0"/>
    </xf>
    <xf numFmtId="165" fontId="17" fillId="2" borderId="3" xfId="17" applyFont="1" applyFill="1" applyBorder="1" applyAlignment="1" applyProtection="1">
      <alignment vertical="center" wrapText="1"/>
      <protection locked="0"/>
    </xf>
    <xf numFmtId="164" fontId="17" fillId="0" borderId="3" xfId="0" applyFont="1" applyFill="1" applyBorder="1" applyAlignment="1">
      <alignment horizontal="left" vertical="center" wrapText="1" indent="2"/>
    </xf>
    <xf numFmtId="164" fontId="16" fillId="4" borderId="3" xfId="0" applyFont="1" applyFill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 applyProtection="1">
      <alignment vertical="center" wrapText="1"/>
      <protection/>
    </xf>
    <xf numFmtId="166" fontId="16" fillId="3" borderId="3" xfId="17" applyNumberFormat="1" applyFont="1" applyFill="1" applyBorder="1" applyAlignment="1" applyProtection="1">
      <alignment vertical="center" wrapText="1"/>
      <protection/>
    </xf>
    <xf numFmtId="164" fontId="17" fillId="0" borderId="3" xfId="0" applyFont="1" applyFill="1" applyBorder="1" applyAlignment="1">
      <alignment horizontal="left" vertical="center" wrapText="1" indent="4"/>
    </xf>
    <xf numFmtId="164" fontId="17" fillId="2" borderId="3" xfId="0" applyFont="1" applyFill="1" applyBorder="1" applyAlignment="1" applyProtection="1">
      <alignment vertical="top" wrapText="1"/>
      <protection locked="0"/>
    </xf>
    <xf numFmtId="167" fontId="17" fillId="2" borderId="3" xfId="0" applyNumberFormat="1" applyFont="1" applyFill="1" applyBorder="1" applyAlignment="1" applyProtection="1">
      <alignment vertical="center" wrapText="1"/>
      <protection locked="0"/>
    </xf>
    <xf numFmtId="166" fontId="13" fillId="0" borderId="0" xfId="0" applyNumberFormat="1" applyFont="1" applyAlignment="1">
      <alignment/>
    </xf>
    <xf numFmtId="164" fontId="17" fillId="0" borderId="3" xfId="0" applyFont="1" applyFill="1" applyBorder="1" applyAlignment="1" applyProtection="1">
      <alignment horizontal="left" vertical="center" wrapText="1" indent="4"/>
      <protection locked="0"/>
    </xf>
    <xf numFmtId="166" fontId="17" fillId="3" borderId="3" xfId="17" applyNumberFormat="1" applyFont="1" applyFill="1" applyBorder="1" applyAlignment="1" applyProtection="1">
      <alignment vertical="center" wrapText="1"/>
      <protection/>
    </xf>
    <xf numFmtId="166" fontId="17" fillId="2" borderId="3" xfId="0" applyNumberFormat="1" applyFont="1" applyFill="1" applyBorder="1" applyAlignment="1" applyProtection="1">
      <alignment vertical="center" wrapText="1"/>
      <protection locked="0"/>
    </xf>
    <xf numFmtId="166" fontId="17" fillId="2" borderId="3" xfId="17" applyNumberFormat="1" applyFont="1" applyFill="1" applyBorder="1" applyAlignment="1" applyProtection="1">
      <alignment vertical="top" wrapText="1"/>
      <protection locked="0"/>
    </xf>
    <xf numFmtId="170" fontId="17" fillId="4" borderId="3" xfId="0" applyNumberFormat="1" applyFont="1" applyFill="1" applyBorder="1" applyAlignment="1">
      <alignment horizontal="center" vertical="center" wrapText="1"/>
    </xf>
    <xf numFmtId="164" fontId="17" fillId="0" borderId="3" xfId="0" applyFont="1" applyFill="1" applyBorder="1" applyAlignment="1" applyProtection="1">
      <alignment horizontal="left" vertical="center" wrapText="1" indent="2"/>
      <protection locked="0"/>
    </xf>
    <xf numFmtId="164" fontId="17" fillId="4" borderId="3" xfId="0" applyFont="1" applyFill="1" applyBorder="1" applyAlignment="1" applyProtection="1">
      <alignment horizontal="center" vertical="center" wrapText="1"/>
      <protection/>
    </xf>
    <xf numFmtId="165" fontId="16" fillId="3" borderId="3" xfId="17" applyFont="1" applyFill="1" applyBorder="1" applyAlignment="1" applyProtection="1">
      <alignment vertical="center" wrapText="1"/>
      <protection/>
    </xf>
    <xf numFmtId="171" fontId="13" fillId="0" borderId="0" xfId="0" applyNumberFormat="1" applyFont="1" applyAlignment="1">
      <alignment/>
    </xf>
    <xf numFmtId="172" fontId="13" fillId="0" borderId="0" xfId="15" applyFont="1" applyFill="1" applyBorder="1" applyAlignment="1" applyProtection="1">
      <alignment/>
      <protection/>
    </xf>
    <xf numFmtId="164" fontId="17" fillId="5" borderId="3" xfId="0" applyFont="1" applyFill="1" applyBorder="1" applyAlignment="1">
      <alignment horizontal="center" vertical="center" wrapText="1"/>
    </xf>
    <xf numFmtId="166" fontId="17" fillId="2" borderId="3" xfId="17" applyNumberFormat="1" applyFont="1" applyFill="1" applyBorder="1" applyAlignment="1" applyProtection="1">
      <alignment vertical="center" wrapText="1"/>
      <protection locked="0"/>
    </xf>
    <xf numFmtId="164" fontId="17" fillId="4" borderId="3" xfId="0" applyNumberFormat="1" applyFont="1" applyFill="1" applyBorder="1" applyAlignment="1">
      <alignment horizontal="center" vertical="center" wrapText="1"/>
    </xf>
    <xf numFmtId="164" fontId="16" fillId="0" borderId="3" xfId="0" applyFont="1" applyFill="1" applyBorder="1" applyAlignment="1" applyProtection="1">
      <alignment vertical="top" wrapText="1"/>
      <protection/>
    </xf>
    <xf numFmtId="165" fontId="16" fillId="3" borderId="3" xfId="17" applyFont="1" applyFill="1" applyBorder="1" applyAlignment="1" applyProtection="1">
      <alignment vertical="top" wrapText="1"/>
      <protection/>
    </xf>
    <xf numFmtId="164" fontId="16" fillId="0" borderId="1" xfId="0" applyFont="1" applyFill="1" applyBorder="1" applyAlignment="1" applyProtection="1">
      <alignment horizontal="left" vertical="top"/>
      <protection/>
    </xf>
    <xf numFmtId="165" fontId="16" fillId="2" borderId="3" xfId="17" applyFont="1" applyFill="1" applyBorder="1" applyAlignment="1" applyProtection="1">
      <alignment vertical="top" wrapText="1"/>
      <protection locked="0"/>
    </xf>
    <xf numFmtId="166" fontId="16" fillId="3" borderId="3" xfId="17" applyNumberFormat="1" applyFont="1" applyFill="1" applyBorder="1" applyAlignment="1" applyProtection="1">
      <alignment vertical="top" wrapText="1"/>
      <protection/>
    </xf>
    <xf numFmtId="164" fontId="18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3" xfId="0" applyFont="1" applyBorder="1" applyAlignment="1">
      <alignment/>
    </xf>
    <xf numFmtId="164" fontId="19" fillId="0" borderId="3" xfId="0" applyFont="1" applyBorder="1" applyAlignment="1">
      <alignment horizontal="center"/>
    </xf>
    <xf numFmtId="164" fontId="22" fillId="6" borderId="0" xfId="0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24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/>
    </xf>
    <xf numFmtId="164" fontId="24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74"/>
  <sheetViews>
    <sheetView workbookViewId="0" topLeftCell="A1">
      <selection activeCell="H11" sqref="H11"/>
    </sheetView>
  </sheetViews>
  <sheetFormatPr defaultColWidth="9.140625" defaultRowHeight="12.75"/>
  <cols>
    <col min="1" max="1" width="7.140625" style="0" customWidth="1"/>
    <col min="3" max="3" width="37.8515625" style="0" customWidth="1"/>
    <col min="4" max="21" width="17.57421875" style="0" customWidth="1"/>
  </cols>
  <sheetData>
    <row r="1" spans="3:5" ht="12.75">
      <c r="C1" s="1" t="s">
        <v>0</v>
      </c>
      <c r="D1" s="1"/>
      <c r="E1" s="2"/>
    </row>
    <row r="2" spans="2:5" ht="12.75">
      <c r="B2" s="3" t="s">
        <v>1</v>
      </c>
      <c r="C2" s="4"/>
      <c r="D2" s="5" t="s">
        <v>2</v>
      </c>
      <c r="E2" s="5"/>
    </row>
    <row r="3" spans="2:5" ht="13.5">
      <c r="B3" s="6"/>
      <c r="D3" s="7"/>
      <c r="E3" s="7"/>
    </row>
    <row r="4" spans="2:5" ht="14.25">
      <c r="B4" s="6"/>
      <c r="D4" s="7"/>
      <c r="E4" s="7"/>
    </row>
    <row r="5" spans="2:5" ht="13.5">
      <c r="B5" s="8" t="s">
        <v>3</v>
      </c>
      <c r="C5" s="9" t="s">
        <v>4</v>
      </c>
      <c r="D5" s="10" t="s">
        <v>5</v>
      </c>
      <c r="E5" s="10" t="s">
        <v>6</v>
      </c>
    </row>
    <row r="6" spans="2:5" ht="12.75" customHeight="1">
      <c r="B6" s="11">
        <v>1</v>
      </c>
      <c r="C6" s="12" t="s">
        <v>7</v>
      </c>
      <c r="D6" s="12"/>
      <c r="E6" s="12"/>
    </row>
    <row r="7" spans="2:5" ht="12.75" customHeight="1">
      <c r="B7" s="11">
        <v>1.1</v>
      </c>
      <c r="C7" s="13" t="s">
        <v>8</v>
      </c>
      <c r="D7" s="13"/>
      <c r="E7" s="13"/>
    </row>
    <row r="8" spans="2:5" ht="12.75">
      <c r="B8" s="14" t="s">
        <v>9</v>
      </c>
      <c r="C8" s="15" t="s">
        <v>10</v>
      </c>
      <c r="D8" s="16">
        <v>190055874.22</v>
      </c>
      <c r="E8" s="16">
        <v>798970.35</v>
      </c>
    </row>
    <row r="9" spans="2:5" ht="12.75">
      <c r="B9" s="14" t="s">
        <v>11</v>
      </c>
      <c r="C9" s="15" t="s">
        <v>12</v>
      </c>
      <c r="D9" s="16">
        <v>921251929.5</v>
      </c>
      <c r="E9" s="16">
        <v>141962270</v>
      </c>
    </row>
    <row r="10" spans="2:5" ht="12.75">
      <c r="B10" s="14" t="s">
        <v>13</v>
      </c>
      <c r="C10" s="15" t="s">
        <v>14</v>
      </c>
      <c r="D10" s="17"/>
      <c r="E10" s="16"/>
    </row>
    <row r="11" spans="2:5" ht="12.75">
      <c r="B11" s="14" t="s">
        <v>15</v>
      </c>
      <c r="C11" s="15" t="s">
        <v>16</v>
      </c>
      <c r="D11" s="16"/>
      <c r="E11" s="16"/>
    </row>
    <row r="12" spans="2:5" ht="14.25">
      <c r="B12" s="14" t="s">
        <v>17</v>
      </c>
      <c r="C12" s="15" t="s">
        <v>18</v>
      </c>
      <c r="D12" s="16"/>
      <c r="E12" s="16">
        <v>0</v>
      </c>
    </row>
    <row r="13" spans="2:5" ht="12.75">
      <c r="B13" s="14" t="s">
        <v>19</v>
      </c>
      <c r="C13" s="15" t="s">
        <v>20</v>
      </c>
      <c r="D13" s="16">
        <v>1714289210.65</v>
      </c>
      <c r="E13" s="16">
        <v>1702777437.35</v>
      </c>
    </row>
    <row r="14" spans="2:5" ht="12.75">
      <c r="B14" s="14" t="s">
        <v>21</v>
      </c>
      <c r="C14" s="15" t="s">
        <v>22</v>
      </c>
      <c r="D14" s="16"/>
      <c r="E14" s="16"/>
    </row>
    <row r="15" spans="2:5" ht="12.75">
      <c r="B15" s="14" t="s">
        <v>23</v>
      </c>
      <c r="C15" s="15" t="s">
        <v>24</v>
      </c>
      <c r="D15" s="16"/>
      <c r="E15" s="16"/>
    </row>
    <row r="16" spans="2:5" ht="26.25">
      <c r="B16" s="14" t="s">
        <v>25</v>
      </c>
      <c r="C16" s="15" t="s">
        <v>26</v>
      </c>
      <c r="D16" s="16"/>
      <c r="E16" s="16"/>
    </row>
    <row r="17" spans="2:5" ht="12.75">
      <c r="B17" s="14" t="s">
        <v>27</v>
      </c>
      <c r="C17" s="18"/>
      <c r="D17" s="16"/>
      <c r="E17" s="16"/>
    </row>
    <row r="18" spans="2:5" ht="12.75">
      <c r="B18" s="14" t="s">
        <v>28</v>
      </c>
      <c r="C18" s="19" t="s">
        <v>29</v>
      </c>
      <c r="D18" s="20">
        <v>2825597014.37</v>
      </c>
      <c r="E18" s="20">
        <v>1845538677.6999998</v>
      </c>
    </row>
    <row r="19" spans="2:5" ht="12.75" customHeight="1">
      <c r="B19" s="11">
        <v>1.2</v>
      </c>
      <c r="C19" s="13" t="s">
        <v>30</v>
      </c>
      <c r="D19" s="13"/>
      <c r="E19" s="13"/>
    </row>
    <row r="20" spans="2:5" ht="12.75">
      <c r="B20" s="14" t="s">
        <v>31</v>
      </c>
      <c r="C20" s="15" t="s">
        <v>32</v>
      </c>
      <c r="D20" s="16">
        <v>470843806.72</v>
      </c>
      <c r="E20" s="16">
        <v>470843806.72</v>
      </c>
    </row>
    <row r="21" spans="2:5" ht="12.75">
      <c r="B21" s="14" t="s">
        <v>33</v>
      </c>
      <c r="C21" s="15" t="s">
        <v>34</v>
      </c>
      <c r="D21" s="16"/>
      <c r="E21" s="16">
        <v>1500000</v>
      </c>
    </row>
    <row r="22" spans="2:5" ht="12.75">
      <c r="B22" s="14" t="s">
        <v>35</v>
      </c>
      <c r="C22" s="15" t="s">
        <v>36</v>
      </c>
      <c r="D22" s="16"/>
      <c r="E22" s="16"/>
    </row>
    <row r="23" spans="2:5" ht="12.75">
      <c r="B23" s="14" t="s">
        <v>37</v>
      </c>
      <c r="C23" s="15" t="s">
        <v>38</v>
      </c>
      <c r="D23" s="16"/>
      <c r="E23" s="16"/>
    </row>
    <row r="24" spans="2:5" ht="12.75">
      <c r="B24" s="14" t="s">
        <v>39</v>
      </c>
      <c r="C24" s="15" t="s">
        <v>40</v>
      </c>
      <c r="D24" s="16"/>
      <c r="E24" s="16"/>
    </row>
    <row r="25" spans="2:5" ht="12.75">
      <c r="B25" s="14" t="s">
        <v>41</v>
      </c>
      <c r="C25" s="15" t="s">
        <v>42</v>
      </c>
      <c r="D25" s="16"/>
      <c r="E25" s="16"/>
    </row>
    <row r="26" spans="2:5" ht="26.25">
      <c r="B26" s="14" t="s">
        <v>43</v>
      </c>
      <c r="C26" s="15" t="s">
        <v>44</v>
      </c>
      <c r="D26" s="16"/>
      <c r="E26" s="16"/>
    </row>
    <row r="27" spans="2:5" ht="12.75">
      <c r="B27" s="14" t="s">
        <v>45</v>
      </c>
      <c r="C27" s="15" t="s">
        <v>46</v>
      </c>
      <c r="D27" s="16"/>
      <c r="E27" s="16"/>
    </row>
    <row r="28" spans="2:5" ht="12.75">
      <c r="B28" s="14" t="s">
        <v>47</v>
      </c>
      <c r="C28" s="18"/>
      <c r="D28" s="16"/>
      <c r="E28" s="16"/>
    </row>
    <row r="29" spans="2:5" ht="12.75">
      <c r="B29" s="21" t="s">
        <v>48</v>
      </c>
      <c r="C29" s="22" t="s">
        <v>49</v>
      </c>
      <c r="D29" s="20">
        <v>470843806.72</v>
      </c>
      <c r="E29" s="20">
        <v>472343806.72</v>
      </c>
    </row>
    <row r="30" spans="2:5" ht="12.75">
      <c r="B30" s="21">
        <v>1.3</v>
      </c>
      <c r="C30" s="22" t="s">
        <v>50</v>
      </c>
      <c r="D30" s="23">
        <v>3296440821.09</v>
      </c>
      <c r="E30" s="23">
        <v>2317882484.42</v>
      </c>
    </row>
    <row r="31" spans="2:5" ht="12.75">
      <c r="B31" s="11">
        <v>2</v>
      </c>
      <c r="C31" s="11" t="s">
        <v>51</v>
      </c>
      <c r="D31" s="19"/>
      <c r="E31" s="19"/>
    </row>
    <row r="32" spans="2:5" ht="12.75" customHeight="1">
      <c r="B32" s="11">
        <v>2.1</v>
      </c>
      <c r="C32" s="13" t="s">
        <v>52</v>
      </c>
      <c r="D32" s="13"/>
      <c r="E32" s="13"/>
    </row>
    <row r="33" spans="2:5" ht="12.75" customHeight="1">
      <c r="B33" s="14" t="s">
        <v>53</v>
      </c>
      <c r="C33" s="13" t="s">
        <v>54</v>
      </c>
      <c r="D33" s="13"/>
      <c r="E33" s="13"/>
    </row>
    <row r="34" spans="2:5" ht="12.75">
      <c r="B34" s="14" t="s">
        <v>55</v>
      </c>
      <c r="C34" s="15" t="s">
        <v>56</v>
      </c>
      <c r="D34" s="16">
        <v>842806217.15</v>
      </c>
      <c r="E34" s="16">
        <v>658393561.74</v>
      </c>
    </row>
    <row r="35" spans="2:5" ht="12.75">
      <c r="B35" s="14" t="s">
        <v>57</v>
      </c>
      <c r="C35" s="15" t="s">
        <v>58</v>
      </c>
      <c r="D35" s="16">
        <v>16829478.31</v>
      </c>
      <c r="E35" s="16">
        <v>16029478.31</v>
      </c>
    </row>
    <row r="36" spans="2:5" ht="12.75">
      <c r="B36" s="14" t="s">
        <v>59</v>
      </c>
      <c r="C36" s="15" t="s">
        <v>60</v>
      </c>
      <c r="D36" s="16">
        <v>128819562.65</v>
      </c>
      <c r="E36" s="16">
        <v>62883385.39</v>
      </c>
    </row>
    <row r="37" spans="2:5" ht="12.75">
      <c r="B37" s="14" t="s">
        <v>61</v>
      </c>
      <c r="C37" s="15" t="s">
        <v>62</v>
      </c>
      <c r="D37" s="16"/>
      <c r="E37" s="16">
        <v>7933150</v>
      </c>
    </row>
    <row r="38" spans="2:5" ht="12.75">
      <c r="B38" s="14" t="s">
        <v>63</v>
      </c>
      <c r="C38" s="15" t="s">
        <v>64</v>
      </c>
      <c r="D38" s="16">
        <v>779895898.62</v>
      </c>
      <c r="E38" s="16">
        <v>676139419.12</v>
      </c>
    </row>
    <row r="39" spans="2:5" ht="12.75">
      <c r="B39" s="14" t="s">
        <v>65</v>
      </c>
      <c r="C39" s="15" t="s">
        <v>66</v>
      </c>
      <c r="D39" s="16">
        <v>36892288.74</v>
      </c>
      <c r="E39" s="16">
        <v>36892288.74</v>
      </c>
    </row>
    <row r="40" spans="2:5" ht="12.75">
      <c r="B40" s="14" t="s">
        <v>67</v>
      </c>
      <c r="C40" s="15" t="s">
        <v>68</v>
      </c>
      <c r="D40" s="16"/>
      <c r="E40" s="16"/>
    </row>
    <row r="41" spans="2:5" ht="12.75">
      <c r="B41" s="14" t="s">
        <v>69</v>
      </c>
      <c r="C41" s="15" t="s">
        <v>70</v>
      </c>
      <c r="D41" s="16"/>
      <c r="E41" s="16"/>
    </row>
    <row r="42" spans="2:5" ht="12.75">
      <c r="B42" s="14" t="s">
        <v>71</v>
      </c>
      <c r="C42" s="15" t="s">
        <v>72</v>
      </c>
      <c r="D42" s="16"/>
      <c r="E42" s="16"/>
    </row>
    <row r="43" spans="2:5" ht="12.75">
      <c r="B43" s="14" t="s">
        <v>73</v>
      </c>
      <c r="C43" s="15" t="s">
        <v>74</v>
      </c>
      <c r="D43" s="16">
        <v>60848570.8</v>
      </c>
      <c r="E43" s="16">
        <v>60848570.8</v>
      </c>
    </row>
    <row r="44" spans="2:5" ht="26.25">
      <c r="B44" s="14" t="s">
        <v>75</v>
      </c>
      <c r="C44" s="15" t="s">
        <v>76</v>
      </c>
      <c r="D44" s="16"/>
      <c r="E44" s="16"/>
    </row>
    <row r="45" spans="2:5" ht="12.75">
      <c r="B45" s="19" t="s">
        <v>77</v>
      </c>
      <c r="C45" s="18"/>
      <c r="D45" s="16"/>
      <c r="E45" s="16"/>
    </row>
    <row r="46" spans="2:5" ht="12.75">
      <c r="B46" s="24" t="s">
        <v>78</v>
      </c>
      <c r="C46" s="22" t="s">
        <v>79</v>
      </c>
      <c r="D46" s="20">
        <v>1866092016.27</v>
      </c>
      <c r="E46" s="20">
        <v>1519119854.1</v>
      </c>
    </row>
    <row r="47" spans="2:5" ht="12.75">
      <c r="B47" s="14" t="s">
        <v>80</v>
      </c>
      <c r="C47" s="19" t="s">
        <v>81</v>
      </c>
      <c r="D47" s="25"/>
      <c r="E47" s="25"/>
    </row>
    <row r="48" spans="2:5" ht="12.75">
      <c r="B48" s="14" t="s">
        <v>82</v>
      </c>
      <c r="C48" s="15" t="s">
        <v>83</v>
      </c>
      <c r="D48" s="16"/>
      <c r="E48" s="16"/>
    </row>
    <row r="49" spans="2:5" ht="12.75">
      <c r="B49" s="14" t="s">
        <v>84</v>
      </c>
      <c r="C49" s="15" t="s">
        <v>85</v>
      </c>
      <c r="D49" s="16"/>
      <c r="E49" s="16"/>
    </row>
    <row r="50" spans="2:5" ht="12.75">
      <c r="B50" s="14" t="s">
        <v>86</v>
      </c>
      <c r="C50" s="15" t="s">
        <v>87</v>
      </c>
      <c r="D50" s="16"/>
      <c r="E50" s="16"/>
    </row>
    <row r="51" spans="2:5" ht="12.75">
      <c r="B51" s="14" t="s">
        <v>88</v>
      </c>
      <c r="C51" s="15" t="s">
        <v>89</v>
      </c>
      <c r="D51" s="16"/>
      <c r="E51" s="16"/>
    </row>
    <row r="52" spans="2:5" ht="12.75">
      <c r="B52" s="14" t="s">
        <v>90</v>
      </c>
      <c r="C52" s="18"/>
      <c r="D52" s="16"/>
      <c r="E52" s="16"/>
    </row>
    <row r="53" spans="2:5" ht="12.75">
      <c r="B53" s="22" t="s">
        <v>91</v>
      </c>
      <c r="C53" s="22" t="s">
        <v>92</v>
      </c>
      <c r="D53" s="20">
        <v>0</v>
      </c>
      <c r="E53" s="20">
        <v>0</v>
      </c>
    </row>
    <row r="54" spans="2:5" ht="12.75">
      <c r="B54" s="26">
        <v>2.2</v>
      </c>
      <c r="C54" s="22" t="s">
        <v>93</v>
      </c>
      <c r="D54" s="20">
        <v>1866092016.27</v>
      </c>
      <c r="E54" s="20">
        <v>1519119854.1</v>
      </c>
    </row>
    <row r="55" spans="2:5" ht="12.75" customHeight="1">
      <c r="B55" s="11"/>
      <c r="C55" s="13" t="s">
        <v>94</v>
      </c>
      <c r="D55" s="13"/>
      <c r="E55" s="13"/>
    </row>
    <row r="56" spans="2:5" ht="12.75">
      <c r="B56" s="11">
        <v>2.3</v>
      </c>
      <c r="C56" s="13" t="s">
        <v>95</v>
      </c>
      <c r="D56" s="20">
        <v>1586923300</v>
      </c>
      <c r="E56" s="20">
        <v>1586923300</v>
      </c>
    </row>
    <row r="57" spans="2:5" ht="12.75">
      <c r="B57" s="14" t="s">
        <v>96</v>
      </c>
      <c r="C57" s="15" t="s">
        <v>97</v>
      </c>
      <c r="D57" s="16"/>
      <c r="E57" s="16"/>
    </row>
    <row r="58" spans="2:5" ht="12.75">
      <c r="B58" s="14" t="s">
        <v>98</v>
      </c>
      <c r="C58" s="15" t="s">
        <v>99</v>
      </c>
      <c r="D58" s="16"/>
      <c r="E58" s="16"/>
    </row>
    <row r="59" spans="2:5" ht="12.75">
      <c r="B59" s="14" t="s">
        <v>100</v>
      </c>
      <c r="C59" s="15" t="s">
        <v>101</v>
      </c>
      <c r="D59" s="16">
        <v>1586923300</v>
      </c>
      <c r="E59" s="16">
        <v>1586923300</v>
      </c>
    </row>
    <row r="60" spans="2:5" ht="12.75">
      <c r="B60" s="14" t="s">
        <v>102</v>
      </c>
      <c r="C60" s="15" t="s">
        <v>103</v>
      </c>
      <c r="D60" s="16"/>
      <c r="E60" s="16"/>
    </row>
    <row r="61" spans="2:5" ht="12.75">
      <c r="B61" s="14" t="s">
        <v>104</v>
      </c>
      <c r="C61" s="15" t="s">
        <v>105</v>
      </c>
      <c r="D61" s="16"/>
      <c r="E61" s="16"/>
    </row>
    <row r="62" spans="2:5" ht="12.75">
      <c r="B62" s="14" t="s">
        <v>106</v>
      </c>
      <c r="C62" s="15" t="s">
        <v>107</v>
      </c>
      <c r="D62" s="16"/>
      <c r="E62" s="16"/>
    </row>
    <row r="63" spans="2:5" ht="12.75">
      <c r="B63" s="14" t="s">
        <v>108</v>
      </c>
      <c r="C63" s="15" t="s">
        <v>109</v>
      </c>
      <c r="D63" s="16"/>
      <c r="E63" s="16"/>
    </row>
    <row r="64" spans="2:5" ht="12.75">
      <c r="B64" s="14" t="s">
        <v>110</v>
      </c>
      <c r="C64" s="15" t="s">
        <v>111</v>
      </c>
      <c r="D64" s="16"/>
      <c r="E64" s="16"/>
    </row>
    <row r="65" spans="2:5" ht="12.75">
      <c r="B65" s="14" t="s">
        <v>112</v>
      </c>
      <c r="C65" s="15" t="s">
        <v>113</v>
      </c>
      <c r="D65" s="27">
        <v>-156574495.18</v>
      </c>
      <c r="E65" s="27">
        <v>-788160669.68</v>
      </c>
    </row>
    <row r="66" spans="2:5" ht="12.75">
      <c r="B66" s="14" t="s">
        <v>114</v>
      </c>
      <c r="C66" s="18"/>
      <c r="D66" s="16"/>
      <c r="E66" s="16"/>
    </row>
    <row r="67" spans="2:5" ht="12.75">
      <c r="B67" s="24" t="s">
        <v>115</v>
      </c>
      <c r="C67" s="22" t="s">
        <v>116</v>
      </c>
      <c r="D67" s="20">
        <v>1430348804.82</v>
      </c>
      <c r="E67" s="20">
        <v>798762630.32</v>
      </c>
    </row>
    <row r="68" spans="2:5" ht="15">
      <c r="B68" s="28" t="s">
        <v>117</v>
      </c>
      <c r="C68" s="29" t="s">
        <v>116</v>
      </c>
      <c r="D68" s="20">
        <v>1430348804.82</v>
      </c>
      <c r="E68" s="20">
        <v>798762630.32</v>
      </c>
    </row>
    <row r="69" spans="2:5" ht="15">
      <c r="B69" s="28" t="s">
        <v>118</v>
      </c>
      <c r="C69" s="29" t="s">
        <v>119</v>
      </c>
      <c r="D69" s="23">
        <v>3296440821.09</v>
      </c>
      <c r="E69" s="23">
        <v>2317882484.42</v>
      </c>
    </row>
    <row r="72" ht="12.75">
      <c r="C72" s="30" t="s">
        <v>120</v>
      </c>
    </row>
    <row r="74" ht="12.75">
      <c r="C74" s="30" t="s">
        <v>121</v>
      </c>
    </row>
  </sheetData>
  <sheetProtection selectLockedCells="1" selectUnlockedCells="1"/>
  <mergeCells count="8">
    <mergeCell ref="C1:D1"/>
    <mergeCell ref="D2:E2"/>
    <mergeCell ref="C6:E6"/>
    <mergeCell ref="C7:E7"/>
    <mergeCell ref="C19:E19"/>
    <mergeCell ref="C32:E32"/>
    <mergeCell ref="C33:E33"/>
    <mergeCell ref="C55:E55"/>
  </mergeCells>
  <printOptions/>
  <pageMargins left="0.75" right="0.75" top="0.5402777777777777" bottom="0.5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tabSelected="1" workbookViewId="0" topLeftCell="A1">
      <selection activeCell="E15" sqref="E1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3:4" ht="12.75">
      <c r="C1" s="1" t="s">
        <v>122</v>
      </c>
      <c r="D1" s="1"/>
    </row>
    <row r="2" spans="2:5" ht="12.75">
      <c r="B2" s="31">
        <f>СБД!B2</f>
        <v>0</v>
      </c>
      <c r="C2" s="31"/>
      <c r="D2" s="32">
        <v>0</v>
      </c>
      <c r="E2" s="32"/>
    </row>
    <row r="3" spans="2:5" ht="14.25">
      <c r="B3" s="33"/>
      <c r="C3" s="34"/>
      <c r="D3" s="32"/>
      <c r="E3" s="35"/>
    </row>
    <row r="4" spans="2:5" ht="13.5">
      <c r="B4" s="7"/>
      <c r="C4" s="6"/>
      <c r="D4" s="6"/>
      <c r="E4" s="6"/>
    </row>
    <row r="5" spans="2:5" ht="13.5">
      <c r="B5" s="36" t="s">
        <v>3</v>
      </c>
      <c r="C5" s="15" t="s">
        <v>4</v>
      </c>
      <c r="D5" s="10" t="s">
        <v>5</v>
      </c>
      <c r="E5" s="10" t="s">
        <v>6</v>
      </c>
    </row>
    <row r="6" spans="2:5" ht="12.75">
      <c r="B6" s="37">
        <v>1</v>
      </c>
      <c r="C6" s="15" t="s">
        <v>123</v>
      </c>
      <c r="D6" s="16">
        <v>7728076071.81</v>
      </c>
      <c r="E6" s="38">
        <v>923307997.43</v>
      </c>
    </row>
    <row r="7" spans="2:5" ht="12.75">
      <c r="B7" s="37">
        <v>2</v>
      </c>
      <c r="C7" s="15" t="s">
        <v>124</v>
      </c>
      <c r="D7" s="16">
        <v>7296325527.98</v>
      </c>
      <c r="E7" s="38">
        <v>1452698913.72</v>
      </c>
    </row>
    <row r="8" spans="2:5" ht="12.75">
      <c r="B8" s="39">
        <v>3</v>
      </c>
      <c r="C8" s="22" t="s">
        <v>125</v>
      </c>
      <c r="D8" s="40">
        <v>431750543.8300009</v>
      </c>
      <c r="E8" s="41">
        <v>-529390916.2900001</v>
      </c>
    </row>
    <row r="9" spans="2:5" ht="12.75">
      <c r="B9" s="37">
        <v>4</v>
      </c>
      <c r="C9" s="15" t="s">
        <v>126</v>
      </c>
      <c r="D9" s="38"/>
      <c r="E9" s="38"/>
    </row>
    <row r="10" spans="2:5" ht="12.75">
      <c r="B10" s="37">
        <v>5</v>
      </c>
      <c r="C10" s="15" t="s">
        <v>127</v>
      </c>
      <c r="D10" s="38"/>
      <c r="E10" s="38"/>
    </row>
    <row r="11" spans="2:5" ht="12.75">
      <c r="B11" s="42">
        <v>6</v>
      </c>
      <c r="C11" s="15" t="s">
        <v>128</v>
      </c>
      <c r="D11" s="38"/>
      <c r="E11" s="38"/>
    </row>
    <row r="12" spans="2:5" ht="12.75">
      <c r="B12" s="37">
        <v>7</v>
      </c>
      <c r="C12" s="15" t="s">
        <v>129</v>
      </c>
      <c r="D12" s="38"/>
      <c r="E12" s="38"/>
    </row>
    <row r="13" spans="2:5" ht="12.75">
      <c r="B13" s="37">
        <v>8</v>
      </c>
      <c r="C13" s="15" t="s">
        <v>130</v>
      </c>
      <c r="D13" s="38"/>
      <c r="E13" s="38">
        <v>39545454.55</v>
      </c>
    </row>
    <row r="14" spans="2:5" ht="14.25">
      <c r="B14" s="37">
        <v>9</v>
      </c>
      <c r="C14" s="15" t="s">
        <v>131</v>
      </c>
      <c r="D14" s="38"/>
      <c r="E14" s="38">
        <v>0</v>
      </c>
    </row>
    <row r="15" spans="2:5" ht="12.75">
      <c r="B15" s="37">
        <v>10</v>
      </c>
      <c r="C15" s="15" t="s">
        <v>132</v>
      </c>
      <c r="D15" s="43">
        <v>423229392.02</v>
      </c>
      <c r="E15" s="43">
        <v>141740712.76</v>
      </c>
    </row>
    <row r="16" spans="2:5" ht="12.75">
      <c r="B16" s="37">
        <v>11</v>
      </c>
      <c r="C16" s="15" t="s">
        <v>133</v>
      </c>
      <c r="D16" s="38"/>
      <c r="E16" s="38"/>
    </row>
    <row r="17" spans="2:5" ht="12.75">
      <c r="B17" s="37">
        <v>12</v>
      </c>
      <c r="C17" s="15" t="s">
        <v>134</v>
      </c>
      <c r="D17" s="38"/>
      <c r="E17" s="43"/>
    </row>
    <row r="18" spans="2:5" ht="26.25">
      <c r="B18" s="37">
        <v>13</v>
      </c>
      <c r="C18" s="15" t="s">
        <v>135</v>
      </c>
      <c r="D18" s="44">
        <v>-5695138.76</v>
      </c>
      <c r="E18" s="38"/>
    </row>
    <row r="19" spans="2:5" ht="26.25">
      <c r="B19" s="37">
        <v>14</v>
      </c>
      <c r="C19" s="15" t="s">
        <v>136</v>
      </c>
      <c r="D19" s="44">
        <v>-896201.41</v>
      </c>
      <c r="E19" s="38"/>
    </row>
    <row r="20" spans="2:5" ht="26.25">
      <c r="B20" s="37" t="s">
        <v>137</v>
      </c>
      <c r="C20" s="15" t="s">
        <v>138</v>
      </c>
      <c r="D20" s="38"/>
      <c r="E20" s="38"/>
    </row>
    <row r="21" spans="2:5" ht="26.25">
      <c r="B21" s="37" t="s">
        <v>139</v>
      </c>
      <c r="C21" s="15" t="s">
        <v>140</v>
      </c>
      <c r="D21" s="38"/>
      <c r="E21" s="38"/>
    </row>
    <row r="22" spans="2:5" ht="12.75">
      <c r="B22" s="37">
        <v>17</v>
      </c>
      <c r="C22" s="15" t="s">
        <v>141</v>
      </c>
      <c r="D22" s="38"/>
      <c r="E22" s="38"/>
    </row>
    <row r="23" spans="2:5" ht="26.25">
      <c r="B23" s="39">
        <v>18</v>
      </c>
      <c r="C23" s="45" t="s">
        <v>142</v>
      </c>
      <c r="D23" s="40">
        <v>1929811.6400008965</v>
      </c>
      <c r="E23" s="41">
        <v>-631586174.5000001</v>
      </c>
    </row>
    <row r="24" spans="2:5" ht="12.75">
      <c r="B24" s="37">
        <v>19</v>
      </c>
      <c r="C24" s="15" t="s">
        <v>143</v>
      </c>
      <c r="D24" s="46">
        <v>192981.16400008966</v>
      </c>
      <c r="E24" s="47"/>
    </row>
    <row r="25" spans="2:5" ht="26.25">
      <c r="B25" s="48">
        <v>20</v>
      </c>
      <c r="C25" s="45" t="s">
        <v>144</v>
      </c>
      <c r="D25" s="40">
        <v>1736830.4760008068</v>
      </c>
      <c r="E25" s="41">
        <v>-631586174.5100001</v>
      </c>
    </row>
    <row r="26" spans="2:5" ht="26.25">
      <c r="B26" s="37">
        <v>21</v>
      </c>
      <c r="C26" s="15" t="s">
        <v>145</v>
      </c>
      <c r="D26" s="46"/>
      <c r="E26" s="46"/>
    </row>
    <row r="27" spans="2:5" ht="26.25">
      <c r="B27" s="39">
        <v>22</v>
      </c>
      <c r="C27" s="22" t="s">
        <v>146</v>
      </c>
      <c r="D27" s="40">
        <v>1736830.4760008068</v>
      </c>
      <c r="E27" s="41">
        <v>-631586174.5100001</v>
      </c>
    </row>
    <row r="28" spans="2:5" ht="12.75">
      <c r="B28" s="48">
        <v>23</v>
      </c>
      <c r="C28" s="22" t="s">
        <v>147</v>
      </c>
      <c r="D28" s="40"/>
      <c r="E28" s="40"/>
    </row>
    <row r="29" spans="2:5" ht="26.25">
      <c r="B29" s="37">
        <v>23.1</v>
      </c>
      <c r="C29" s="15" t="s">
        <v>148</v>
      </c>
      <c r="D29" s="46"/>
      <c r="E29" s="46"/>
    </row>
    <row r="30" spans="2:5" ht="12.75">
      <c r="B30" s="37">
        <v>23.2</v>
      </c>
      <c r="C30" s="15" t="s">
        <v>149</v>
      </c>
      <c r="D30" s="46"/>
      <c r="E30" s="46"/>
    </row>
    <row r="31" spans="2:5" ht="12.75">
      <c r="B31" s="37">
        <v>23.3</v>
      </c>
      <c r="C31" s="15" t="s">
        <v>150</v>
      </c>
      <c r="D31" s="46"/>
      <c r="E31" s="46"/>
    </row>
    <row r="32" spans="2:5" ht="12.75">
      <c r="B32" s="39">
        <v>24</v>
      </c>
      <c r="C32" s="45" t="s">
        <v>151</v>
      </c>
      <c r="D32" s="40">
        <v>1736830.4760008068</v>
      </c>
      <c r="E32" s="41">
        <v>-631586174.5100001</v>
      </c>
    </row>
    <row r="33" spans="2:5" ht="26.25">
      <c r="B33" s="49">
        <v>25</v>
      </c>
      <c r="C33" s="50" t="s">
        <v>152</v>
      </c>
      <c r="D33" s="46">
        <v>0</v>
      </c>
      <c r="E33" s="46"/>
    </row>
    <row r="36" ht="12.75">
      <c r="C36" s="30" t="s">
        <v>120</v>
      </c>
    </row>
    <row r="38" ht="12.75">
      <c r="C38" s="30" t="s">
        <v>121</v>
      </c>
    </row>
  </sheetData>
  <sheetProtection selectLockedCells="1" selectUnlockedCells="1"/>
  <mergeCells count="3">
    <mergeCell ref="C1:D1"/>
    <mergeCell ref="B2:C2"/>
    <mergeCell ref="D2:E2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workbookViewId="0" topLeftCell="B1">
      <selection activeCell="B3" sqref="B3"/>
    </sheetView>
  </sheetViews>
  <sheetFormatPr defaultColWidth="9.140625" defaultRowHeight="12.75"/>
  <cols>
    <col min="1" max="1" width="9.00390625" style="0" hidden="1" customWidth="1"/>
    <col min="2" max="2" width="4.421875" style="0" customWidth="1"/>
    <col min="3" max="3" width="23.7109375" style="0" customWidth="1"/>
    <col min="4" max="4" width="15.7109375" style="0" customWidth="1"/>
    <col min="5" max="5" width="11.8515625" style="0" customWidth="1"/>
    <col min="6" max="6" width="14.140625" style="0" customWidth="1"/>
    <col min="7" max="7" width="13.57421875" style="0" customWidth="1"/>
    <col min="8" max="8" width="10.57421875" style="0" customWidth="1"/>
    <col min="9" max="9" width="13.421875" style="0" customWidth="1"/>
    <col min="10" max="10" width="14.00390625" style="0" customWidth="1"/>
    <col min="11" max="11" width="15.57421875" style="0" customWidth="1"/>
    <col min="12" max="19" width="17.57421875" style="0" customWidth="1"/>
  </cols>
  <sheetData>
    <row r="1" ht="12.75">
      <c r="F1" s="51" t="s">
        <v>153</v>
      </c>
    </row>
    <row r="2" spans="2:11" ht="12" customHeight="1">
      <c r="B2" s="52"/>
      <c r="C2" s="3">
        <f>СБД!B2</f>
        <v>0</v>
      </c>
      <c r="E2" s="53"/>
      <c r="F2" s="53"/>
      <c r="G2" s="53"/>
      <c r="H2" s="53"/>
      <c r="I2" s="53"/>
      <c r="J2" s="5">
        <v>0</v>
      </c>
      <c r="K2" s="5"/>
    </row>
    <row r="3" spans="2:11" ht="12" customHeight="1">
      <c r="B3" s="52"/>
      <c r="C3" s="3"/>
      <c r="E3" s="53"/>
      <c r="F3" s="53"/>
      <c r="G3" s="53"/>
      <c r="H3" s="53"/>
      <c r="I3" s="53"/>
      <c r="J3" s="5"/>
      <c r="K3" s="54"/>
    </row>
    <row r="4" spans="2:11" ht="13.5">
      <c r="B4" s="52"/>
      <c r="C4" s="55" t="s">
        <v>154</v>
      </c>
      <c r="D4" s="55">
        <v>1</v>
      </c>
      <c r="E4" s="55">
        <v>2</v>
      </c>
      <c r="F4" s="55">
        <v>3</v>
      </c>
      <c r="G4" s="55">
        <v>4</v>
      </c>
      <c r="H4" s="56">
        <v>5</v>
      </c>
      <c r="I4" s="56">
        <v>6</v>
      </c>
      <c r="J4" s="56">
        <v>7</v>
      </c>
      <c r="K4" s="57">
        <v>8</v>
      </c>
    </row>
    <row r="5" spans="2:11" ht="51" customHeight="1">
      <c r="B5" s="11" t="s">
        <v>3</v>
      </c>
      <c r="C5" s="19" t="s">
        <v>155</v>
      </c>
      <c r="D5" s="19" t="s">
        <v>156</v>
      </c>
      <c r="E5" s="19" t="s">
        <v>157</v>
      </c>
      <c r="F5" s="19" t="s">
        <v>158</v>
      </c>
      <c r="G5" s="19" t="s">
        <v>159</v>
      </c>
      <c r="H5" s="19" t="s">
        <v>160</v>
      </c>
      <c r="I5" s="19" t="s">
        <v>161</v>
      </c>
      <c r="J5" s="19" t="s">
        <v>162</v>
      </c>
      <c r="K5" s="22" t="s">
        <v>163</v>
      </c>
    </row>
    <row r="6" spans="2:11" ht="30" customHeight="1">
      <c r="B6" s="36">
        <v>1</v>
      </c>
      <c r="C6" s="19" t="s">
        <v>164</v>
      </c>
      <c r="D6" s="16">
        <v>1586923300</v>
      </c>
      <c r="E6" s="16"/>
      <c r="F6" s="16"/>
      <c r="G6" s="16"/>
      <c r="H6" s="16"/>
      <c r="I6" s="16"/>
      <c r="J6" s="27">
        <v>-158311325.66</v>
      </c>
      <c r="K6" s="20">
        <v>1428611974.34</v>
      </c>
    </row>
    <row r="7" spans="2:11" ht="38.25" customHeight="1">
      <c r="B7" s="36">
        <v>2</v>
      </c>
      <c r="C7" s="15" t="s">
        <v>165</v>
      </c>
      <c r="D7" s="16"/>
      <c r="E7" s="16"/>
      <c r="F7" s="16"/>
      <c r="G7" s="16"/>
      <c r="H7" s="16"/>
      <c r="I7" s="16"/>
      <c r="J7" s="27"/>
      <c r="K7" s="20">
        <v>0</v>
      </c>
    </row>
    <row r="8" spans="2:11" ht="18.75" customHeight="1">
      <c r="B8" s="58">
        <v>3</v>
      </c>
      <c r="C8" s="22" t="s">
        <v>166</v>
      </c>
      <c r="D8" s="59">
        <v>1586923300</v>
      </c>
      <c r="E8" s="59">
        <f>E6+E7</f>
        <v>0</v>
      </c>
      <c r="F8" s="59">
        <f>F6+F7</f>
        <v>0</v>
      </c>
      <c r="G8" s="59">
        <f>G6+G7</f>
        <v>0</v>
      </c>
      <c r="H8" s="59">
        <f>H6+H7</f>
        <v>0</v>
      </c>
      <c r="I8" s="59">
        <f>I6+I7</f>
        <v>0</v>
      </c>
      <c r="J8" s="60">
        <v>-158311325.66</v>
      </c>
      <c r="K8" s="20">
        <v>1428611974.34</v>
      </c>
    </row>
    <row r="9" spans="2:11" ht="24.75" customHeight="1">
      <c r="B9" s="36">
        <v>4</v>
      </c>
      <c r="C9" s="15" t="s">
        <v>167</v>
      </c>
      <c r="D9" s="16"/>
      <c r="E9" s="16"/>
      <c r="F9" s="16"/>
      <c r="G9" s="16"/>
      <c r="H9" s="16"/>
      <c r="I9" s="16"/>
      <c r="J9" s="16">
        <v>1736830.48</v>
      </c>
      <c r="K9" s="20">
        <v>1736830.48</v>
      </c>
    </row>
    <row r="10" spans="2:11" ht="19.5" customHeight="1">
      <c r="B10" s="36">
        <v>5</v>
      </c>
      <c r="C10" s="15" t="s">
        <v>147</v>
      </c>
      <c r="D10" s="16"/>
      <c r="E10" s="16"/>
      <c r="F10" s="16"/>
      <c r="G10" s="16"/>
      <c r="H10" s="16"/>
      <c r="I10" s="16"/>
      <c r="J10" s="16"/>
      <c r="K10" s="20">
        <v>0</v>
      </c>
    </row>
    <row r="11" spans="2:11" ht="19.5" customHeight="1">
      <c r="B11" s="36">
        <v>6</v>
      </c>
      <c r="C11" s="15" t="s">
        <v>168</v>
      </c>
      <c r="D11" s="16"/>
      <c r="E11" s="16"/>
      <c r="F11" s="16"/>
      <c r="G11" s="16"/>
      <c r="H11" s="16"/>
      <c r="I11" s="16"/>
      <c r="J11" s="16"/>
      <c r="K11" s="20">
        <v>0</v>
      </c>
    </row>
    <row r="12" spans="2:11" ht="19.5" customHeight="1">
      <c r="B12" s="36">
        <v>7</v>
      </c>
      <c r="C12" s="15" t="s">
        <v>169</v>
      </c>
      <c r="D12" s="16"/>
      <c r="E12" s="16"/>
      <c r="F12" s="16"/>
      <c r="G12" s="16"/>
      <c r="H12" s="16"/>
      <c r="I12" s="16"/>
      <c r="J12" s="16"/>
      <c r="K12" s="20">
        <v>0</v>
      </c>
    </row>
    <row r="13" spans="2:11" ht="27.75" customHeight="1">
      <c r="B13" s="36">
        <v>8</v>
      </c>
      <c r="C13" s="15" t="s">
        <v>170</v>
      </c>
      <c r="D13" s="16"/>
      <c r="E13" s="16"/>
      <c r="F13" s="16"/>
      <c r="G13" s="16"/>
      <c r="H13" s="16"/>
      <c r="I13" s="16"/>
      <c r="J13" s="16"/>
      <c r="K13" s="20">
        <v>0</v>
      </c>
    </row>
    <row r="14" spans="2:11" ht="27.75" customHeight="1">
      <c r="B14" s="61">
        <v>9</v>
      </c>
      <c r="C14" s="22" t="s">
        <v>171</v>
      </c>
      <c r="D14" s="62">
        <v>1586923300</v>
      </c>
      <c r="E14" s="20">
        <f>E8+E9+E10+E11-E12+E13</f>
        <v>0</v>
      </c>
      <c r="F14" s="20">
        <f>F8+F9+F10+F11-F12+F13</f>
        <v>0</v>
      </c>
      <c r="G14" s="20">
        <f>G8+G9+G10+G11-G12+G13</f>
        <v>0</v>
      </c>
      <c r="H14" s="20">
        <f>H8+H9+H10+H11-H12+H13</f>
        <v>0</v>
      </c>
      <c r="I14" s="20">
        <f>I8+I9+I10+I11-I12+I13</f>
        <v>0</v>
      </c>
      <c r="J14" s="63">
        <v>-156574495.18</v>
      </c>
      <c r="K14" s="20">
        <v>1430348804.82</v>
      </c>
    </row>
    <row r="15" spans="2:11" ht="43.5" customHeight="1">
      <c r="B15" s="36">
        <v>10</v>
      </c>
      <c r="C15" s="15" t="s">
        <v>165</v>
      </c>
      <c r="D15" s="16"/>
      <c r="E15" s="16"/>
      <c r="F15" s="16"/>
      <c r="G15" s="16"/>
      <c r="H15" s="16"/>
      <c r="I15" s="16"/>
      <c r="J15" s="16"/>
      <c r="K15" s="20">
        <v>0</v>
      </c>
    </row>
    <row r="16" spans="2:11" ht="21" customHeight="1">
      <c r="B16" s="58">
        <v>11</v>
      </c>
      <c r="C16" s="22" t="s">
        <v>166</v>
      </c>
      <c r="D16" s="59">
        <v>1586923300</v>
      </c>
      <c r="E16" s="59">
        <f>E14+E15</f>
        <v>0</v>
      </c>
      <c r="F16" s="59">
        <f>F14+F15</f>
        <v>0</v>
      </c>
      <c r="G16" s="59">
        <f>G14+G15</f>
        <v>0</v>
      </c>
      <c r="H16" s="59">
        <f>H14+H15</f>
        <v>0</v>
      </c>
      <c r="I16" s="59">
        <f>I14+I15</f>
        <v>0</v>
      </c>
      <c r="J16" s="63">
        <v>-156574495.18</v>
      </c>
      <c r="K16" s="20">
        <v>1430348804.82</v>
      </c>
    </row>
    <row r="17" spans="2:11" ht="25.5" customHeight="1">
      <c r="B17" s="36">
        <v>12</v>
      </c>
      <c r="C17" s="15" t="s">
        <v>167</v>
      </c>
      <c r="D17" s="16"/>
      <c r="E17" s="16"/>
      <c r="F17" s="16"/>
      <c r="G17" s="16"/>
      <c r="H17" s="16"/>
      <c r="I17" s="16"/>
      <c r="J17" s="63">
        <v>-631586174.5100001</v>
      </c>
      <c r="K17" s="64">
        <v>-631586174.5100001</v>
      </c>
    </row>
    <row r="18" spans="2:11" ht="16.5" customHeight="1">
      <c r="B18" s="36">
        <v>13</v>
      </c>
      <c r="C18" s="15" t="s">
        <v>147</v>
      </c>
      <c r="D18" s="16"/>
      <c r="E18" s="16"/>
      <c r="F18" s="16"/>
      <c r="G18" s="16"/>
      <c r="H18" s="16"/>
      <c r="I18" s="16"/>
      <c r="J18" s="16"/>
      <c r="K18" s="20">
        <v>0</v>
      </c>
    </row>
    <row r="19" spans="2:11" ht="16.5" customHeight="1">
      <c r="B19" s="36">
        <v>14</v>
      </c>
      <c r="C19" s="15" t="s">
        <v>168</v>
      </c>
      <c r="D19" s="16"/>
      <c r="E19" s="16"/>
      <c r="F19" s="16"/>
      <c r="G19" s="16"/>
      <c r="H19" s="16"/>
      <c r="I19" s="62"/>
      <c r="J19" s="62"/>
      <c r="K19" s="20">
        <v>0</v>
      </c>
    </row>
    <row r="20" spans="2:11" ht="16.5" customHeight="1">
      <c r="B20" s="36">
        <v>15</v>
      </c>
      <c r="C20" s="15" t="s">
        <v>169</v>
      </c>
      <c r="D20" s="16"/>
      <c r="E20" s="16"/>
      <c r="F20" s="16"/>
      <c r="G20" s="16"/>
      <c r="H20" s="16"/>
      <c r="I20" s="16"/>
      <c r="J20" s="16"/>
      <c r="K20" s="20">
        <v>0</v>
      </c>
    </row>
    <row r="21" spans="2:11" ht="25.5" customHeight="1">
      <c r="B21" s="36">
        <v>16</v>
      </c>
      <c r="C21" s="15" t="s">
        <v>170</v>
      </c>
      <c r="D21" s="16"/>
      <c r="E21" s="16"/>
      <c r="F21" s="16"/>
      <c r="G21" s="16"/>
      <c r="H21" s="16"/>
      <c r="I21" s="16"/>
      <c r="J21" s="16"/>
      <c r="K21" s="20">
        <v>0</v>
      </c>
    </row>
    <row r="22" spans="2:11" ht="27" customHeight="1">
      <c r="B22" s="58">
        <v>17</v>
      </c>
      <c r="C22" s="22" t="s">
        <v>172</v>
      </c>
      <c r="D22" s="20">
        <v>1586923300</v>
      </c>
      <c r="E22" s="20">
        <f>E16+E17+E18+E19-E20+E21</f>
        <v>0</v>
      </c>
      <c r="F22" s="20">
        <f>F16+F17+F18+F19-F20+F21</f>
        <v>0</v>
      </c>
      <c r="G22" s="20">
        <f>G16+G17+G18+G19-G20+G21</f>
        <v>0</v>
      </c>
      <c r="H22" s="20">
        <f>H16+H17+H18+H19-H20+H21</f>
        <v>0</v>
      </c>
      <c r="I22" s="20">
        <f>I16+I17+I18+I19-I20+I21</f>
        <v>0</v>
      </c>
      <c r="J22" s="64">
        <v>-788160669.6800001</v>
      </c>
      <c r="K22" s="20">
        <v>798762630.3199999</v>
      </c>
    </row>
    <row r="24" ht="12.75">
      <c r="D24" s="30" t="s">
        <v>120</v>
      </c>
    </row>
    <row r="26" ht="12.75">
      <c r="D26" s="30" t="s">
        <v>121</v>
      </c>
    </row>
  </sheetData>
  <sheetProtection selectLockedCells="1" selectUnlockedCells="1"/>
  <mergeCells count="1">
    <mergeCell ref="J2:K2"/>
  </mergeCells>
  <printOptions/>
  <pageMargins left="0.30972222222222223" right="0.1701388888888889" top="0.4902777777777778" bottom="0.2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3"/>
  <sheetViews>
    <sheetView workbookViewId="0" topLeftCell="A1">
      <selection activeCell="D12" sqref="D12"/>
    </sheetView>
  </sheetViews>
  <sheetFormatPr defaultColWidth="9.140625" defaultRowHeight="12.75"/>
  <cols>
    <col min="1" max="1" width="0.85546875" style="65" customWidth="1"/>
    <col min="2" max="2" width="7.00390625" style="65" customWidth="1"/>
    <col min="3" max="3" width="52.7109375" style="65" customWidth="1"/>
    <col min="4" max="5" width="17.57421875" style="65" customWidth="1"/>
    <col min="6" max="6" width="20.00390625" style="65" customWidth="1"/>
    <col min="7" max="21" width="17.57421875" style="65" customWidth="1"/>
    <col min="22" max="16384" width="9.140625" style="65" customWidth="1"/>
  </cols>
  <sheetData>
    <row r="1" spans="3:4" ht="24" customHeight="1">
      <c r="C1" s="66" t="s">
        <v>173</v>
      </c>
      <c r="D1" s="66"/>
    </row>
    <row r="2" spans="3:4" ht="24" customHeight="1">
      <c r="C2" s="66"/>
      <c r="D2" s="67"/>
    </row>
    <row r="3" spans="3:4" ht="24" customHeight="1">
      <c r="C3" s="66"/>
      <c r="D3" s="67"/>
    </row>
    <row r="4" spans="2:5" ht="19.5" customHeight="1">
      <c r="B4" s="3">
        <f>СБД!B2</f>
        <v>0</v>
      </c>
      <c r="E4" s="68" t="s">
        <v>174</v>
      </c>
    </row>
    <row r="5" spans="2:5" ht="22.5" customHeight="1">
      <c r="B5" s="69"/>
      <c r="C5" s="70" t="s">
        <v>155</v>
      </c>
      <c r="D5" s="71" t="s">
        <v>175</v>
      </c>
      <c r="E5" s="71" t="s">
        <v>176</v>
      </c>
    </row>
    <row r="6" spans="2:5" ht="10.5" customHeight="1">
      <c r="B6" s="72">
        <v>1</v>
      </c>
      <c r="C6" s="73"/>
      <c r="D6" s="73"/>
      <c r="E6" s="73"/>
    </row>
    <row r="7" spans="2:5" ht="12">
      <c r="B7" s="72">
        <v>1.1</v>
      </c>
      <c r="C7" s="74" t="s">
        <v>177</v>
      </c>
      <c r="D7" s="75">
        <v>23614856.57</v>
      </c>
      <c r="E7" s="75">
        <v>23614856.57</v>
      </c>
    </row>
    <row r="8" spans="2:5" ht="12">
      <c r="B8" s="76" t="s">
        <v>9</v>
      </c>
      <c r="C8" s="77" t="s">
        <v>178</v>
      </c>
      <c r="D8" s="78">
        <v>23614856.57</v>
      </c>
      <c r="E8" s="79">
        <v>23614856.57</v>
      </c>
    </row>
    <row r="9" spans="2:5" ht="12">
      <c r="B9" s="76" t="s">
        <v>11</v>
      </c>
      <c r="C9" s="77" t="s">
        <v>179</v>
      </c>
      <c r="D9" s="78"/>
      <c r="E9" s="79"/>
    </row>
    <row r="10" spans="2:5" ht="12">
      <c r="B10" s="76" t="s">
        <v>13</v>
      </c>
      <c r="C10" s="74" t="s">
        <v>180</v>
      </c>
      <c r="D10" s="78"/>
      <c r="E10" s="79"/>
    </row>
    <row r="11" spans="2:5" ht="12">
      <c r="B11" s="76" t="s">
        <v>15</v>
      </c>
      <c r="C11" s="77" t="s">
        <v>181</v>
      </c>
      <c r="D11" s="78"/>
      <c r="E11" s="79"/>
    </row>
    <row r="12" spans="2:5" ht="12">
      <c r="B12" s="76" t="s">
        <v>17</v>
      </c>
      <c r="C12" s="77" t="s">
        <v>182</v>
      </c>
      <c r="D12" s="78"/>
      <c r="E12" s="79"/>
    </row>
    <row r="13" spans="2:5" ht="12">
      <c r="B13" s="76" t="s">
        <v>19</v>
      </c>
      <c r="C13" s="77" t="s">
        <v>183</v>
      </c>
      <c r="D13" s="78"/>
      <c r="E13" s="79"/>
    </row>
    <row r="14" spans="2:5" ht="12">
      <c r="B14" s="76">
        <v>1.2</v>
      </c>
      <c r="C14" s="74" t="s">
        <v>184</v>
      </c>
      <c r="D14" s="75">
        <v>243647481.32</v>
      </c>
      <c r="E14" s="75">
        <v>243647481.32</v>
      </c>
    </row>
    <row r="15" spans="2:5" ht="12">
      <c r="B15" s="76" t="s">
        <v>31</v>
      </c>
      <c r="C15" s="80" t="s">
        <v>185</v>
      </c>
      <c r="D15" s="79">
        <v>24539200</v>
      </c>
      <c r="E15" s="79">
        <v>24539200</v>
      </c>
    </row>
    <row r="16" spans="2:5" ht="12">
      <c r="B16" s="76" t="s">
        <v>33</v>
      </c>
      <c r="C16" s="80" t="s">
        <v>186</v>
      </c>
      <c r="D16" s="79">
        <v>4351000</v>
      </c>
      <c r="E16" s="79">
        <v>4351000</v>
      </c>
    </row>
    <row r="17" spans="2:5" ht="12">
      <c r="B17" s="76" t="s">
        <v>35</v>
      </c>
      <c r="C17" s="80" t="s">
        <v>187</v>
      </c>
      <c r="D17" s="79">
        <v>119130943.38</v>
      </c>
      <c r="E17" s="79">
        <v>119130943.38</v>
      </c>
    </row>
    <row r="18" spans="2:5" ht="12">
      <c r="B18" s="76" t="s">
        <v>37</v>
      </c>
      <c r="C18" s="80" t="s">
        <v>188</v>
      </c>
      <c r="D18" s="79">
        <v>4647256.34</v>
      </c>
      <c r="E18" s="79">
        <v>4647256.34</v>
      </c>
    </row>
    <row r="19" spans="2:5" ht="12" customHeight="1">
      <c r="B19" s="76" t="s">
        <v>39</v>
      </c>
      <c r="C19" s="80" t="s">
        <v>189</v>
      </c>
      <c r="D19" s="79">
        <v>5666332.73</v>
      </c>
      <c r="E19" s="79">
        <v>5666332.73</v>
      </c>
    </row>
    <row r="20" spans="2:5" ht="12">
      <c r="B20" s="76" t="s">
        <v>41</v>
      </c>
      <c r="C20" s="80" t="s">
        <v>190</v>
      </c>
      <c r="D20" s="79">
        <v>67223848.01</v>
      </c>
      <c r="E20" s="79">
        <v>67223848.01</v>
      </c>
    </row>
    <row r="21" spans="2:5" ht="12">
      <c r="B21" s="76" t="s">
        <v>43</v>
      </c>
      <c r="C21" s="80" t="s">
        <v>191</v>
      </c>
      <c r="D21" s="79">
        <v>120000</v>
      </c>
      <c r="E21" s="79">
        <v>120000</v>
      </c>
    </row>
    <row r="22" spans="2:5" ht="12">
      <c r="B22" s="76" t="s">
        <v>45</v>
      </c>
      <c r="C22" s="80" t="s">
        <v>192</v>
      </c>
      <c r="D22" s="79">
        <v>0</v>
      </c>
      <c r="E22" s="79">
        <v>0</v>
      </c>
    </row>
    <row r="23" spans="2:5" ht="12">
      <c r="B23" s="76" t="s">
        <v>47</v>
      </c>
      <c r="C23" s="80" t="s">
        <v>193</v>
      </c>
      <c r="D23" s="79">
        <v>17968900.86</v>
      </c>
      <c r="E23" s="79">
        <v>17968900.86</v>
      </c>
    </row>
    <row r="24" spans="2:5" ht="19.5" customHeight="1">
      <c r="B24" s="81">
        <v>1.3</v>
      </c>
      <c r="C24" s="82" t="s">
        <v>194</v>
      </c>
      <c r="D24" s="83">
        <v>-220032624.75</v>
      </c>
      <c r="E24" s="83">
        <v>-220032624.75</v>
      </c>
    </row>
    <row r="25" spans="2:5" ht="11.25" customHeight="1">
      <c r="B25" s="72">
        <v>2</v>
      </c>
      <c r="C25" s="73"/>
      <c r="D25" s="73"/>
      <c r="E25" s="73"/>
    </row>
    <row r="26" spans="2:5" ht="12">
      <c r="B26" s="76">
        <v>2.1</v>
      </c>
      <c r="C26" s="74" t="s">
        <v>177</v>
      </c>
      <c r="D26" s="75">
        <v>0</v>
      </c>
      <c r="E26" s="75">
        <v>0</v>
      </c>
    </row>
    <row r="27" spans="2:5" ht="12">
      <c r="B27" s="76" t="s">
        <v>53</v>
      </c>
      <c r="C27" s="84" t="s">
        <v>195</v>
      </c>
      <c r="D27" s="85"/>
      <c r="E27" s="86"/>
    </row>
    <row r="28" spans="2:5" ht="12">
      <c r="B28" s="76" t="s">
        <v>80</v>
      </c>
      <c r="C28" s="84" t="s">
        <v>196</v>
      </c>
      <c r="D28" s="78"/>
      <c r="E28" s="78"/>
    </row>
    <row r="29" spans="2:5" ht="12">
      <c r="B29" s="76" t="s">
        <v>197</v>
      </c>
      <c r="C29" s="84" t="s">
        <v>198</v>
      </c>
      <c r="D29" s="85"/>
      <c r="E29" s="86"/>
    </row>
    <row r="30" spans="2:6" ht="13.5" customHeight="1">
      <c r="B30" s="76" t="s">
        <v>199</v>
      </c>
      <c r="C30" s="84" t="s">
        <v>200</v>
      </c>
      <c r="D30" s="85"/>
      <c r="E30" s="86"/>
      <c r="F30" s="87"/>
    </row>
    <row r="31" spans="2:5" ht="11.25" customHeight="1">
      <c r="B31" s="76" t="s">
        <v>201</v>
      </c>
      <c r="C31" s="84" t="s">
        <v>202</v>
      </c>
      <c r="D31" s="85"/>
      <c r="E31" s="86"/>
    </row>
    <row r="32" spans="2:5" ht="12">
      <c r="B32" s="76" t="s">
        <v>203</v>
      </c>
      <c r="C32" s="84" t="s">
        <v>204</v>
      </c>
      <c r="D32" s="85"/>
      <c r="E32" s="86"/>
    </row>
    <row r="33" spans="2:5" ht="12">
      <c r="B33" s="76" t="s">
        <v>205</v>
      </c>
      <c r="C33" s="84" t="s">
        <v>206</v>
      </c>
      <c r="D33" s="85"/>
      <c r="E33" s="86"/>
    </row>
    <row r="34" spans="2:5" ht="12">
      <c r="B34" s="76" t="s">
        <v>207</v>
      </c>
      <c r="C34" s="88" t="s">
        <v>208</v>
      </c>
      <c r="D34" s="85"/>
      <c r="E34" s="86"/>
    </row>
    <row r="35" spans="2:5" ht="12">
      <c r="B35" s="76">
        <v>2.2</v>
      </c>
      <c r="C35" s="74" t="s">
        <v>184</v>
      </c>
      <c r="D35" s="89">
        <v>-1500000</v>
      </c>
      <c r="E35" s="83">
        <v>-1500000</v>
      </c>
    </row>
    <row r="36" spans="2:5" ht="12">
      <c r="B36" s="76" t="s">
        <v>209</v>
      </c>
      <c r="C36" s="80" t="s">
        <v>210</v>
      </c>
      <c r="D36" s="85"/>
      <c r="E36" s="90"/>
    </row>
    <row r="37" spans="2:5" ht="12">
      <c r="B37" s="76" t="s">
        <v>211</v>
      </c>
      <c r="C37" s="80" t="s">
        <v>212</v>
      </c>
      <c r="D37" s="91">
        <v>-1500000</v>
      </c>
      <c r="E37" s="91">
        <v>-1500000</v>
      </c>
    </row>
    <row r="38" spans="2:5" ht="12">
      <c r="B38" s="76" t="s">
        <v>213</v>
      </c>
      <c r="C38" s="80" t="s">
        <v>214</v>
      </c>
      <c r="D38" s="85"/>
      <c r="E38" s="86"/>
    </row>
    <row r="39" spans="2:5" ht="12.75" customHeight="1">
      <c r="B39" s="76" t="s">
        <v>215</v>
      </c>
      <c r="C39" s="80" t="s">
        <v>216</v>
      </c>
      <c r="D39" s="85"/>
      <c r="E39" s="86"/>
    </row>
    <row r="40" spans="2:5" ht="12">
      <c r="B40" s="76" t="s">
        <v>217</v>
      </c>
      <c r="C40" s="80" t="s">
        <v>218</v>
      </c>
      <c r="D40" s="85"/>
      <c r="E40" s="86"/>
    </row>
    <row r="41" spans="2:6" ht="12">
      <c r="B41" s="92" t="s">
        <v>219</v>
      </c>
      <c r="C41" s="93"/>
      <c r="D41" s="85"/>
      <c r="E41" s="86"/>
      <c r="F41" s="87"/>
    </row>
    <row r="42" spans="2:6" ht="22.5">
      <c r="B42" s="94">
        <v>2.3</v>
      </c>
      <c r="C42" s="82" t="s">
        <v>220</v>
      </c>
      <c r="D42" s="95">
        <v>-1500000</v>
      </c>
      <c r="E42" s="95">
        <v>-1500000</v>
      </c>
      <c r="F42" s="87"/>
    </row>
    <row r="43" spans="2:5" ht="11.25" customHeight="1">
      <c r="B43" s="72">
        <v>3</v>
      </c>
      <c r="C43" s="73"/>
      <c r="D43" s="73"/>
      <c r="E43" s="73"/>
    </row>
    <row r="44" spans="2:5" ht="12">
      <c r="B44" s="76">
        <v>3.1</v>
      </c>
      <c r="C44" s="74" t="s">
        <v>177</v>
      </c>
      <c r="D44" s="75">
        <v>410057098.56</v>
      </c>
      <c r="E44" s="75">
        <v>410057098.56</v>
      </c>
    </row>
    <row r="45" spans="2:6" ht="17.25" customHeight="1">
      <c r="B45" s="76" t="s">
        <v>221</v>
      </c>
      <c r="C45" s="80" t="s">
        <v>222</v>
      </c>
      <c r="D45" s="79">
        <v>410057098.56</v>
      </c>
      <c r="E45" s="79">
        <v>410057098.56</v>
      </c>
      <c r="F45" s="96"/>
    </row>
    <row r="46" spans="2:5" ht="12">
      <c r="B46" s="76" t="s">
        <v>223</v>
      </c>
      <c r="C46" s="80" t="s">
        <v>224</v>
      </c>
      <c r="D46" s="78"/>
      <c r="E46" s="79"/>
    </row>
    <row r="47" spans="2:5" ht="12">
      <c r="B47" s="76" t="s">
        <v>225</v>
      </c>
      <c r="C47" s="84" t="s">
        <v>226</v>
      </c>
      <c r="D47" s="78"/>
      <c r="E47" s="79"/>
    </row>
    <row r="48" spans="2:6" ht="12" customHeight="1">
      <c r="B48" s="76" t="s">
        <v>227</v>
      </c>
      <c r="C48" s="88"/>
      <c r="D48" s="78"/>
      <c r="E48" s="79"/>
      <c r="F48" s="97"/>
    </row>
    <row r="49" spans="2:5" ht="12">
      <c r="B49" s="98">
        <v>3.2</v>
      </c>
      <c r="C49" s="74" t="s">
        <v>184</v>
      </c>
      <c r="D49" s="89">
        <v>-377781377.68</v>
      </c>
      <c r="E49" s="89">
        <v>-377781377.68</v>
      </c>
    </row>
    <row r="50" spans="2:5" ht="14.25" customHeight="1">
      <c r="B50" s="76" t="s">
        <v>228</v>
      </c>
      <c r="C50" s="84" t="s">
        <v>229</v>
      </c>
      <c r="D50" s="99">
        <v>-373363195.86</v>
      </c>
      <c r="E50" s="99">
        <v>-373363195.86</v>
      </c>
    </row>
    <row r="51" spans="2:5" ht="12">
      <c r="B51" s="76" t="s">
        <v>230</v>
      </c>
      <c r="C51" s="80" t="s">
        <v>231</v>
      </c>
      <c r="D51" s="99">
        <v>-4418181.82</v>
      </c>
      <c r="E51" s="99">
        <v>-4418181.82</v>
      </c>
    </row>
    <row r="52" spans="2:5" ht="12">
      <c r="B52" s="76" t="s">
        <v>232</v>
      </c>
      <c r="C52" s="80" t="s">
        <v>233</v>
      </c>
      <c r="D52" s="78"/>
      <c r="E52" s="79"/>
    </row>
    <row r="53" spans="2:5" ht="12">
      <c r="B53" s="76" t="s">
        <v>234</v>
      </c>
      <c r="C53" s="80" t="s">
        <v>235</v>
      </c>
      <c r="D53" s="78"/>
      <c r="E53" s="79"/>
    </row>
    <row r="54" spans="2:6" ht="13.5" customHeight="1">
      <c r="B54" s="100" t="s">
        <v>236</v>
      </c>
      <c r="C54" s="93"/>
      <c r="D54" s="78"/>
      <c r="E54" s="79"/>
      <c r="F54" s="96"/>
    </row>
    <row r="55" spans="2:6" ht="19.5" customHeight="1">
      <c r="B55" s="81">
        <v>3.3</v>
      </c>
      <c r="C55" s="101" t="s">
        <v>237</v>
      </c>
      <c r="D55" s="102">
        <v>32275720.879999995</v>
      </c>
      <c r="E55" s="102">
        <v>32275720.879999995</v>
      </c>
      <c r="F55" s="96"/>
    </row>
    <row r="56" spans="2:5" ht="11.25">
      <c r="B56" s="81">
        <v>4</v>
      </c>
      <c r="C56" s="103" t="s">
        <v>238</v>
      </c>
      <c r="D56" s="104"/>
      <c r="E56" s="104"/>
    </row>
    <row r="57" spans="2:6" ht="11.25">
      <c r="B57" s="81">
        <v>4.1</v>
      </c>
      <c r="C57" s="101" t="s">
        <v>239</v>
      </c>
      <c r="D57" s="105">
        <v>-189256903.87</v>
      </c>
      <c r="E57" s="105">
        <v>-189256903.87</v>
      </c>
      <c r="F57" s="96"/>
    </row>
    <row r="58" spans="2:5" ht="11.25">
      <c r="B58" s="81">
        <v>5</v>
      </c>
      <c r="C58" s="101" t="s">
        <v>240</v>
      </c>
      <c r="D58" s="102">
        <v>190055874.22</v>
      </c>
      <c r="E58" s="102">
        <v>190055874.22</v>
      </c>
    </row>
    <row r="59" spans="2:5" ht="11.25">
      <c r="B59" s="81">
        <v>6</v>
      </c>
      <c r="C59" s="101" t="s">
        <v>241</v>
      </c>
      <c r="D59" s="102">
        <v>798970.35</v>
      </c>
      <c r="E59" s="102">
        <v>798970.35</v>
      </c>
    </row>
    <row r="61" ht="11.25">
      <c r="C61" s="65" t="s">
        <v>120</v>
      </c>
    </row>
    <row r="63" ht="11.25">
      <c r="C63" s="65" t="s">
        <v>121</v>
      </c>
    </row>
  </sheetData>
  <sheetProtection selectLockedCells="1" selectUnlockedCells="1"/>
  <mergeCells count="4">
    <mergeCell ref="C1:D1"/>
    <mergeCell ref="C6:E6"/>
    <mergeCell ref="C25:E25"/>
    <mergeCell ref="C43:E43"/>
  </mergeCells>
  <printOptions/>
  <pageMargins left="0.75" right="0.24027777777777778" top="0.1701388888888889" bottom="0.1798611111111111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3">
      <selection activeCell="I43" sqref="I43"/>
    </sheetView>
  </sheetViews>
  <sheetFormatPr defaultColWidth="9.140625" defaultRowHeight="12.75"/>
  <cols>
    <col min="1" max="1" width="22.140625" style="0" customWidth="1"/>
    <col min="2" max="6" width="2.7109375" style="0" customWidth="1"/>
    <col min="7" max="7" width="3.140625" style="0" customWidth="1"/>
    <col min="8" max="8" width="2.7109375" style="0" customWidth="1"/>
    <col min="9" max="9" width="18.28125" style="0" customWidth="1"/>
    <col min="10" max="10" width="26.57421875" style="0" customWidth="1"/>
  </cols>
  <sheetData>
    <row r="1" spans="1:10" ht="13.5">
      <c r="A1" s="106"/>
      <c r="B1" s="106"/>
      <c r="C1" s="106"/>
      <c r="D1" s="106"/>
      <c r="E1" s="106"/>
      <c r="F1" s="106"/>
      <c r="G1" s="106"/>
      <c r="H1" s="107"/>
      <c r="I1" s="108"/>
      <c r="J1" s="108"/>
    </row>
    <row r="2" spans="1:10" ht="13.5">
      <c r="A2" s="106"/>
      <c r="B2" s="106"/>
      <c r="C2" s="106"/>
      <c r="D2" s="106"/>
      <c r="E2" s="106"/>
      <c r="F2" s="106"/>
      <c r="G2" s="106"/>
      <c r="H2" s="108"/>
      <c r="I2" s="108"/>
      <c r="J2" s="54" t="s">
        <v>242</v>
      </c>
    </row>
    <row r="3" spans="1:10" ht="13.5">
      <c r="A3" s="106"/>
      <c r="B3" s="106"/>
      <c r="C3" s="106"/>
      <c r="D3" s="106"/>
      <c r="E3" s="106"/>
      <c r="F3" s="106"/>
      <c r="G3" s="106"/>
      <c r="H3" s="108"/>
      <c r="I3" s="108"/>
      <c r="J3" s="54" t="s">
        <v>243</v>
      </c>
    </row>
    <row r="4" spans="1:10" ht="15">
      <c r="A4" s="106"/>
      <c r="B4" s="106"/>
      <c r="C4" s="106"/>
      <c r="D4" s="106"/>
      <c r="E4" s="106"/>
      <c r="F4" s="106"/>
      <c r="G4" s="106"/>
      <c r="H4" s="109"/>
      <c r="I4" s="108"/>
      <c r="J4" s="54" t="s">
        <v>244</v>
      </c>
    </row>
    <row r="5" spans="1:10" ht="15">
      <c r="A5" s="106"/>
      <c r="B5" s="106"/>
      <c r="C5" s="106"/>
      <c r="D5" s="106"/>
      <c r="E5" s="106"/>
      <c r="F5" s="106"/>
      <c r="G5" s="106"/>
      <c r="H5" s="109"/>
      <c r="I5" s="108"/>
      <c r="J5" s="54"/>
    </row>
    <row r="6" spans="1:10" ht="15">
      <c r="A6" s="110" t="s">
        <v>245</v>
      </c>
      <c r="B6" s="111">
        <v>5</v>
      </c>
      <c r="C6" s="111">
        <v>4</v>
      </c>
      <c r="D6" s="111">
        <v>6</v>
      </c>
      <c r="E6" s="111">
        <v>2</v>
      </c>
      <c r="F6" s="111">
        <v>9</v>
      </c>
      <c r="G6" s="111">
        <v>9</v>
      </c>
      <c r="H6" s="112">
        <v>1</v>
      </c>
      <c r="I6" s="108"/>
      <c r="J6" s="108"/>
    </row>
    <row r="7" spans="1:10" ht="15">
      <c r="A7" s="106"/>
      <c r="B7" s="106"/>
      <c r="C7" s="106"/>
      <c r="D7" s="106"/>
      <c r="E7" s="106"/>
      <c r="F7" s="106"/>
      <c r="G7" s="106"/>
      <c r="H7" s="109"/>
      <c r="I7" s="108"/>
      <c r="J7" s="108"/>
    </row>
    <row r="8" spans="1:10" ht="15">
      <c r="A8" s="110" t="s">
        <v>246</v>
      </c>
      <c r="B8" s="106"/>
      <c r="C8" s="106"/>
      <c r="D8" s="106"/>
      <c r="E8" s="106"/>
      <c r="F8" s="106"/>
      <c r="G8" s="106"/>
      <c r="H8" s="109"/>
      <c r="I8" s="108"/>
      <c r="J8" s="108"/>
    </row>
    <row r="9" spans="1:10" ht="15">
      <c r="A9" s="110"/>
      <c r="B9" s="106"/>
      <c r="C9" s="106"/>
      <c r="D9" s="106"/>
      <c r="E9" s="106"/>
      <c r="F9" s="106"/>
      <c r="G9" s="106"/>
      <c r="H9" s="109"/>
      <c r="I9" s="108"/>
      <c r="J9" s="108"/>
    </row>
    <row r="10" spans="1:10" ht="15">
      <c r="A10" s="110" t="s">
        <v>247</v>
      </c>
      <c r="B10" s="106"/>
      <c r="C10" s="106"/>
      <c r="D10" s="106"/>
      <c r="E10" s="106"/>
      <c r="F10" s="106"/>
      <c r="G10" s="106"/>
      <c r="H10" s="109"/>
      <c r="I10" s="108"/>
      <c r="J10" s="108"/>
    </row>
    <row r="11" spans="1:10" ht="15">
      <c r="A11" s="110"/>
      <c r="B11" s="106"/>
      <c r="C11" s="106"/>
      <c r="D11" s="106"/>
      <c r="E11" s="106"/>
      <c r="F11" s="106"/>
      <c r="G11" s="106"/>
      <c r="H11" s="109"/>
      <c r="I11" s="108"/>
      <c r="J11" s="108"/>
    </row>
    <row r="12" spans="1:10" ht="15">
      <c r="A12" s="110" t="s">
        <v>248</v>
      </c>
      <c r="B12" s="106"/>
      <c r="C12" s="106"/>
      <c r="D12" s="106"/>
      <c r="E12" s="106"/>
      <c r="F12" s="106"/>
      <c r="G12" s="106"/>
      <c r="H12" s="109"/>
      <c r="I12" s="108"/>
      <c r="J12" s="108"/>
    </row>
    <row r="13" spans="1:10" ht="15">
      <c r="A13" s="106"/>
      <c r="B13" s="106"/>
      <c r="C13" s="106"/>
      <c r="D13" s="106"/>
      <c r="E13" s="106"/>
      <c r="F13" s="106"/>
      <c r="G13" s="106"/>
      <c r="H13" s="109"/>
      <c r="I13" s="108"/>
      <c r="J13" s="108"/>
    </row>
    <row r="14" spans="1:10" ht="15">
      <c r="A14" s="106"/>
      <c r="B14" s="106"/>
      <c r="C14" s="106"/>
      <c r="D14" s="106"/>
      <c r="E14" s="106"/>
      <c r="F14" s="106"/>
      <c r="G14" s="106"/>
      <c r="H14" s="109"/>
      <c r="I14" s="108"/>
      <c r="J14" s="108"/>
    </row>
    <row r="15" spans="1:10" ht="15">
      <c r="A15" s="106"/>
      <c r="B15" s="106"/>
      <c r="C15" s="106"/>
      <c r="D15" s="106"/>
      <c r="E15" s="106"/>
      <c r="F15" s="106"/>
      <c r="G15" s="106"/>
      <c r="H15" s="109"/>
      <c r="I15" s="108"/>
      <c r="J15" s="108"/>
    </row>
    <row r="16" spans="1:10" ht="15">
      <c r="A16" s="106"/>
      <c r="B16" s="106"/>
      <c r="C16" s="106"/>
      <c r="D16" s="106"/>
      <c r="E16" s="106"/>
      <c r="F16" s="106"/>
      <c r="G16" s="106"/>
      <c r="H16" s="109"/>
      <c r="I16" s="108"/>
      <c r="J16" s="108"/>
    </row>
    <row r="17" spans="1:10" ht="15">
      <c r="A17" s="106"/>
      <c r="B17" s="106"/>
      <c r="C17" s="106"/>
      <c r="D17" s="106"/>
      <c r="E17" s="106"/>
      <c r="F17" s="106"/>
      <c r="G17" s="106"/>
      <c r="H17" s="109"/>
      <c r="I17" s="108"/>
      <c r="J17" s="108"/>
    </row>
    <row r="18" spans="1:10" ht="12.75">
      <c r="A18" s="113" t="s">
        <v>249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2.75">
      <c r="A19" s="113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2.75">
      <c r="A20" s="113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12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20.25" customHeight="1">
      <c r="A25" s="114" t="s">
        <v>250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20.25">
      <c r="A27" s="115" t="s">
        <v>251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08" t="s">
        <v>252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ht="20.25">
      <c r="A29" s="115" t="s">
        <v>253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40" spans="1:10" ht="19.5" customHeight="1">
      <c r="A40" s="116" t="s">
        <v>254</v>
      </c>
      <c r="B40" s="116"/>
      <c r="C40" s="116"/>
      <c r="D40" s="116"/>
      <c r="E40" s="116"/>
      <c r="F40" s="116"/>
      <c r="G40" s="116"/>
      <c r="H40" s="116"/>
      <c r="I40" s="116" t="s">
        <v>255</v>
      </c>
      <c r="J40" s="116" t="s">
        <v>256</v>
      </c>
    </row>
    <row r="41" spans="1:10" ht="19.5" customHeight="1">
      <c r="A41" s="117" t="s">
        <v>257</v>
      </c>
      <c r="B41" s="117"/>
      <c r="C41" s="117"/>
      <c r="D41" s="117"/>
      <c r="E41" s="117"/>
      <c r="F41" s="117"/>
      <c r="G41" s="117"/>
      <c r="H41" s="117"/>
      <c r="I41" s="118"/>
      <c r="J41" s="118"/>
    </row>
    <row r="42" spans="1:10" ht="19.5" customHeight="1">
      <c r="A42" s="117" t="s">
        <v>258</v>
      </c>
      <c r="B42" s="117"/>
      <c r="C42" s="117"/>
      <c r="D42" s="117"/>
      <c r="E42" s="117"/>
      <c r="F42" s="117"/>
      <c r="G42" s="117"/>
      <c r="H42" s="117"/>
      <c r="I42" s="118"/>
      <c r="J42" s="118"/>
    </row>
    <row r="43" spans="1:10" ht="19.5" customHeight="1">
      <c r="A43" s="119"/>
      <c r="B43" s="119"/>
      <c r="C43" s="119"/>
      <c r="D43" s="119"/>
      <c r="E43" s="119"/>
      <c r="F43" s="119"/>
      <c r="G43" s="119"/>
      <c r="H43" s="119"/>
      <c r="I43" s="118"/>
      <c r="J43" s="118"/>
    </row>
    <row r="44" spans="1:10" ht="19.5" customHeight="1">
      <c r="A44" s="120"/>
      <c r="B44" s="120"/>
      <c r="C44" s="120"/>
      <c r="D44" s="120"/>
      <c r="E44" s="120"/>
      <c r="F44" s="120"/>
      <c r="G44" s="120"/>
      <c r="H44" s="120"/>
      <c r="I44" s="118"/>
      <c r="J44" s="118"/>
    </row>
    <row r="48" spans="1:10" ht="13.5">
      <c r="A48" s="106"/>
      <c r="B48" s="106"/>
      <c r="C48" s="106"/>
      <c r="D48" s="106"/>
      <c r="E48" s="106"/>
      <c r="F48" s="106"/>
      <c r="G48" s="106"/>
      <c r="H48" s="107"/>
      <c r="I48" s="108"/>
      <c r="J48" s="108"/>
    </row>
    <row r="57" ht="12.75" customHeight="1"/>
    <row r="58" ht="12.75" customHeight="1"/>
    <row r="59" ht="12.75" customHeight="1"/>
    <row r="72" ht="19.5" customHeight="1"/>
  </sheetData>
  <sheetProtection selectLockedCells="1" selectUnlockedCells="1"/>
  <mergeCells count="9">
    <mergeCell ref="A18:A20"/>
    <mergeCell ref="A25:J25"/>
    <mergeCell ref="A27:J27"/>
    <mergeCell ref="A29:J29"/>
    <mergeCell ref="A40:H40"/>
    <mergeCell ref="A41:H41"/>
    <mergeCell ref="A42:H42"/>
    <mergeCell ref="A43:H43"/>
    <mergeCell ref="A44:H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2023-08-21T02:04:52Z</cp:lastPrinted>
  <dcterms:created xsi:type="dcterms:W3CDTF">2013-04-12T02:24:47Z</dcterms:created>
  <dcterms:modified xsi:type="dcterms:W3CDTF">2023-08-21T04:13:27Z</dcterms:modified>
  <cp:category/>
  <cp:version/>
  <cp:contentType/>
  <cp:contentStatus/>
  <cp:revision>9</cp:revision>
</cp:coreProperties>
</file>