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94281FC-B9DF-4927-92AD-297478B1E8A6}" xr6:coauthVersionLast="46" xr6:coauthVersionMax="46" xr10:uidLastSave="{00000000-0000-0000-0000-000000000000}"/>
  <bookViews>
    <workbookView xWindow="-108" yWindow="-108" windowWidth="23256" windowHeight="12576" activeTab="1" xr2:uid="{0EBF14F2-94C2-493F-9EDC-FF4FA00DFA32}"/>
  </bookViews>
  <sheets>
    <sheet name="balance" sheetId="3" r:id="rId1"/>
    <sheet name="Equity" sheetId="4" r:id="rId2"/>
    <sheet name="cash flow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[1]A!#REF!</definedName>
    <definedName name="\B">[1]A!#REF!</definedName>
    <definedName name="\C">[1]A!#REF!</definedName>
    <definedName name="_xlnm._FilterDatabase" hidden="1">#REF!</definedName>
    <definedName name="a">[1]A!#REF!</definedName>
    <definedName name="aa">'[2]SELBEG santehnik'!$A$7:$A$909</definedName>
    <definedName name="AANOAT_FP">#REF!</definedName>
    <definedName name="Actual">#REF!</definedName>
    <definedName name="ad">'[3]SAN orlogo 2009'!$E$2:$E$73</definedName>
    <definedName name="ae">[4]Sheet12!$B$52:$B$58</definedName>
    <definedName name="af">'[3]SAN orlogo 2009'!$H$2:$H$73</definedName>
    <definedName name="aq">[4]Sheet12!$B$60:$B$68</definedName>
    <definedName name="as">[4]ORLOGO!$E$1065:$E$1163</definedName>
    <definedName name="asa">[5]RefData!$B$3:$B$13</definedName>
    <definedName name="asdfsf">#REF!</definedName>
    <definedName name="Asset_Short_Descriptions">'[6]Book Asset Register'!$H$3606:$H$3623</definedName>
    <definedName name="at">[4]Sheet12!$B$44:$B$50</definedName>
    <definedName name="ay">[4]Sheet12!$G$44:$G$50</definedName>
    <definedName name="az">[4]Sheet12!$G$60:$G$68</definedName>
    <definedName name="bn">[4]Sheet2!$I$2:$I$360</definedName>
    <definedName name="CASH_BSCM">#REF!</definedName>
    <definedName name="CASH_BSPM">#REF!</definedName>
    <definedName name="CASH_CFCM">#REF!</definedName>
    <definedName name="CASH_CFPM">#REF!</definedName>
    <definedName name="CASH_NOCFCM">#REF!</definedName>
    <definedName name="CASH_NOCFPM">#REF!</definedName>
    <definedName name="CASH_WCCM">#REF!</definedName>
    <definedName name="CASH_WCPM">#REF!</definedName>
    <definedName name="cata">#REF!</definedName>
    <definedName name="cataa">#REF!</definedName>
    <definedName name="catal">#REF!</definedName>
    <definedName name="CC">[7]RefData!$F$3:$F$11</definedName>
    <definedName name="CITDeduct">[7]RefData!$E$3:$E$4</definedName>
    <definedName name="COA">#REF!</definedName>
    <definedName name="COA_BS">#REF!</definedName>
    <definedName name="COA_PL">#REF!</definedName>
    <definedName name="COGS">#REF!</definedName>
    <definedName name="Comparative">#REF!</definedName>
    <definedName name="Cost_Column">#REF!</definedName>
    <definedName name="da">[4]Sheet5!$B$690:$B$982</definedName>
    <definedName name="DATA1">#REF!</definedName>
    <definedName name="DATA10">'[8]Billable Exp Jul 09'!#REF!</definedName>
    <definedName name="DATA11">#REF!</definedName>
    <definedName name="DATA12">#REF!</definedName>
    <definedName name="DATA13">'[8]Billable Exp Jul 09'!#REF!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'[9]Billable Exp Jul 09'!#REF!</definedName>
    <definedName name="_xlnm.Database">#REF!</definedName>
    <definedName name="dd">[4]ORLOGO!$B$105:$B$179</definedName>
    <definedName name="de">[4]Sheet5!$E$690:$E$982</definedName>
    <definedName name="df">[4]ORLOGO!$B$785:$B$989</definedName>
    <definedName name="dg">[4]ORLOGO!$E$785:$E$989</definedName>
    <definedName name="dh">[4]ORLOGO!$F$785:$F$989</definedName>
    <definedName name="EBITA_MTD">#REF!</definedName>
    <definedName name="EBITA_YTD">#REF!</definedName>
    <definedName name="ee">[10]A!#REF!</definedName>
    <definedName name="Entities">[7]RefData!$B$3:$B$13</definedName>
    <definedName name="Entity">'[11]1. Instructions'!$G$46</definedName>
    <definedName name="er">[4]ORLOGO!$B$552:$B$630</definedName>
    <definedName name="et">[4]ORLOGO!$E$552:$E$630</definedName>
    <definedName name="ey">[4]ORLOGO!$F$552:$F$630</definedName>
    <definedName name="ff">[4]ORLOGO!$E$105:$E$179</definedName>
    <definedName name="gg">[4]ORLOGO!$F$105:$F$179</definedName>
    <definedName name="GH">[4]ORLOGO!$B$991:$B$1063</definedName>
    <definedName name="GK">[4]ORLOGO!$E$991:$E$1063</definedName>
    <definedName name="GKZ_ExplCat">[7]RefData!$G$3:$G$161</definedName>
    <definedName name="GL">[4]ORLOGO!$F$991:$F$1063</definedName>
    <definedName name="GL_Account">#REF!</definedName>
    <definedName name="gn">[4]Sheet12!$G$52:$G$58</definedName>
    <definedName name="Gross_Profit">#REF!</definedName>
    <definedName name="hb">'[4]2004'!$F$2:$F$502</definedName>
    <definedName name="hc">'[4]2005'!$F$2:$F$573</definedName>
    <definedName name="hj">'[4]2007'!$C$2:$C$540</definedName>
    <definedName name="hk">'[4]2007'!$F$2:$F$540</definedName>
    <definedName name="hl">'[4]2006'!$C$2:$C$555</definedName>
    <definedName name="hm">'[4]2003'!$F$2:$F$492</definedName>
    <definedName name="hn">'[4]2003'!$C$2:$C$492</definedName>
    <definedName name="hq">'[4]2004'!$C$2:$C$502</definedName>
    <definedName name="hx">'[4]2005'!$C$2:$C$573</definedName>
    <definedName name="hz">'[4]2006'!$F$2:$F$555</definedName>
    <definedName name="jjk">#REF!</definedName>
    <definedName name="Job_Costs">#REF!</definedName>
    <definedName name="Journals">[7]RefData!$A$3:$A$13</definedName>
    <definedName name="ki">[4]Sheet5!$B$547:$B$688</definedName>
    <definedName name="kk">[4]ORLOGO!$B$181:$B$288</definedName>
    <definedName name="kl">[4]ORLOGO!$B$1065:$B$1163</definedName>
    <definedName name="Lang">[12]ReferenceData!$D$13</definedName>
    <definedName name="langaccount">[12]accounts!$B$6:$G$310</definedName>
    <definedName name="Licenses">[7]RefData!$D$3:$D$20</definedName>
    <definedName name="lk">[4]Sheet5!$E$547:$E$688</definedName>
    <definedName name="ll">[4]ORLOGO!$E$181:$E$288</definedName>
    <definedName name="lo">[4]Sheet12!$B$14:$B$37</definedName>
    <definedName name="Location_Name">[13]Control!$C$6</definedName>
    <definedName name="lp">[4]Sheet12!$G$14:$G$37</definedName>
    <definedName name="mj">[4]Sheet5!$B$2:$B$545</definedName>
    <definedName name="mk">[4]Sheet5!$E$2:$E$545</definedName>
    <definedName name="MNTtaxrates">#REF!</definedName>
    <definedName name="Month_Spot">#REF!</definedName>
    <definedName name="Monthend">'[11]1. Instructions'!$G$48</definedName>
    <definedName name="MonthName">#REF!</definedName>
    <definedName name="MonthNo">[11]Tables!$C$21</definedName>
    <definedName name="MTDInd">[11]Tables!$C$38:$N$38</definedName>
    <definedName name="nm">[4]Sheet2!$J$2:$J$360</definedName>
    <definedName name="NPAT_YTD">#REF!</definedName>
    <definedName name="NPBT_MTD">#REF!</definedName>
    <definedName name="NPBT_YTD">#REF!</definedName>
    <definedName name="NSW_Column">#REF!</definedName>
    <definedName name="NSW_Job_Costs">#REF!</definedName>
    <definedName name="oo">[4]ORLOGO!$F$2:$F$63</definedName>
    <definedName name="ôô">'[2]TUSLAH MATERIAL'!$A$7:$A$686</definedName>
    <definedName name="Other_Column">#REF!</definedName>
    <definedName name="Other_Job_Costs">#REF!</definedName>
    <definedName name="pf">[4]Sheet12!$B$39:$B$42</definedName>
    <definedName name="pl">[4]Sheet12!$G$39:$G$42</definedName>
    <definedName name="PMInd">[11]Tables!$C$39:$N$39</definedName>
    <definedName name="po">'[14]2008'!$F$2:$F$593</definedName>
    <definedName name="PostAcctNames">[15]TB!$B$6:$B$492</definedName>
    <definedName name="PostAcctsFull">[16]TB!$C$6:$C$486</definedName>
    <definedName name="PostingAccts">[16]TB!$A$6:$A$486</definedName>
    <definedName name="pp">'[14]2008'!$C$2:$C$593</definedName>
    <definedName name="_xlnm.Print_Area" localSheetId="0">balance!$A$1:$D$75</definedName>
    <definedName name="_xlnm.Print_Area" localSheetId="2">'cash flow'!$A$1:$D$68</definedName>
    <definedName name="_xlnm.Print_Area" localSheetId="1">Equity!$A$1:$J$31</definedName>
    <definedName name="_xlnm.Print_Titles">'[17]cost centre:Account'!$A$2:$IV$20</definedName>
    <definedName name="Projects">[7]RefData!$C$3:$C$13</definedName>
    <definedName name="qe">[4]ORLOGO!$E$290:$E$474</definedName>
    <definedName name="QLD_Column">#REF!</definedName>
    <definedName name="QLD_Job_Costs">#REF!</definedName>
    <definedName name="qqqq">#REF!</definedName>
    <definedName name="qr">[4]ORLOGO!$F$290:$F$474</definedName>
    <definedName name="qt">[4]ORLOGO!$B$476:$B$550</definedName>
    <definedName name="qu">[4]ORLOGO!$F$476:$F$550</definedName>
    <definedName name="qw">[4]ORLOGO!$B$290:$B$474</definedName>
    <definedName name="qy">[4]ORLOGO!$E$476:$E$550</definedName>
    <definedName name="RateProvLookup">[18]Rates!$A$6:$R$22</definedName>
    <definedName name="Recoverables">#REF!</definedName>
    <definedName name="Region">#REF!</definedName>
    <definedName name="Report_Style">#REF!</definedName>
    <definedName name="ReportCurrencyList">#REF!</definedName>
    <definedName name="RET_EARN">#REF!</definedName>
    <definedName name="rr">'[4]ORLOGO 2009'!$E$6:$E$789</definedName>
    <definedName name="rt">[4]ORLOGO!$B$632:$B$694</definedName>
    <definedName name="ru">[4]ORLOGO!$F$632:$F$694</definedName>
    <definedName name="ry">[4]ORLOGO!$E$632:$E$694</definedName>
    <definedName name="Sales_Column">#REF!</definedName>
    <definedName name="sdfwe">#REF!</definedName>
    <definedName name="SelectedCurrency">[19]Analysis!$I$5</definedName>
    <definedName name="ss">[4]ORLOGO!$F$65:$F$103</definedName>
    <definedName name="T15h_cash_flow">#REF!</definedName>
    <definedName name="T15i_cash_flow">#REF!</definedName>
    <definedName name="temp">#REF!</definedName>
    <definedName name="temp1">#REF!</definedName>
    <definedName name="TEST0">#REF!</definedName>
    <definedName name="TESTHKEY">'[8]Billable Exp Jul 09'!#REF!</definedName>
    <definedName name="TESTKEYS">#REF!</definedName>
    <definedName name="TESTVKEY">'[8]Billable Exp Jul 09'!#REF!</definedName>
    <definedName name="tg">'[4]2008'!$B$3:$B$686</definedName>
    <definedName name="tt">'[14]ORLOGO- 2009'!$H$455:$H$773</definedName>
    <definedName name="Turnover">#REF!</definedName>
    <definedName name="Turnover_MTD">#REF!</definedName>
    <definedName name="ubg">#REF!</definedName>
    <definedName name="UStaxrates">#REF!</definedName>
    <definedName name="uu">[4]ORLOGO!$B$2:$B$63</definedName>
    <definedName name="vb">[4]Sheet2!$E$2:$E$360</definedName>
    <definedName name="wa">'[3]SAN orlogo 2009'!$E$645:$E$722</definedName>
    <definedName name="wb">'[3]2004'!$E$2:$E$254</definedName>
    <definedName name="wc">'[3]2005'!$F$2:$F$202</definedName>
    <definedName name="wd">'[3]SAN orlogo 2009'!$E$724:$E$1130</definedName>
    <definedName name="WIP_MTD_CLAIM">#REF!</definedName>
    <definedName name="WIP_Turnover">#REF!</definedName>
    <definedName name="WIP_YTD_CLAIM">#REF!</definedName>
    <definedName name="WIP_YTD_Costs">#REF!</definedName>
    <definedName name="WIP_YTD_Margin">#REF!</definedName>
    <definedName name="wl">'[3]2006'!$F$2:$F$355</definedName>
    <definedName name="wm">'[3]2003'!$F$2:$F$177</definedName>
    <definedName name="WorkAccts">#REF!,#REF!,#REF!,#REF!,#REF!,#REF!,#REF!,#REF!,#REF!,#REF!,#REF!,#REF!,#REF!,#REF!,#REF!,#REF!,#REF!,#REF!,#REF!,#REF!,#REF!,#REF!,#REF!,#REF!</definedName>
    <definedName name="wqw">#REF!</definedName>
    <definedName name="ws">'[3]SAN orlogo 2009'!$H$645:$H$722</definedName>
    <definedName name="ww">'[2]BARILGIIN material'!$A$7:$A$476</definedName>
    <definedName name="xc">'[14]ORLOGO- 2009'!$D$455:$D$773</definedName>
    <definedName name="xv">'[14]ORLOGO- 2009'!$G$455:$G$773</definedName>
    <definedName name="xxx">#REF!</definedName>
    <definedName name="yes">[10]A!#REF!</definedName>
    <definedName name="Yes_No">[11]Tables!$B$64:$B$65</definedName>
    <definedName name="yi">[4]ORLOGO!$E$696:$E$783</definedName>
    <definedName name="yo">[4]ORLOGO!$F$696:$F$783</definedName>
    <definedName name="yu">[4]ORLOGO!$B$696:$B$783</definedName>
    <definedName name="YW">'[4]2008'!$E$3:$E$686</definedName>
    <definedName name="zz">[4]ORLOGO!$F$181:$F$288</definedName>
    <definedName name="дт23">#REF!</definedName>
    <definedName name="дт24">#REF!</definedName>
    <definedName name="дт31">#REF!</definedName>
    <definedName name="дт32">#REF!</definedName>
    <definedName name="дт33">#REF!</definedName>
    <definedName name="дт34">#REF!</definedName>
    <definedName name="дт41">#REF!</definedName>
    <definedName name="дт42">#REF!</definedName>
    <definedName name="дт43">#REF!</definedName>
    <definedName name="дт44">#REF!</definedName>
    <definedName name="дт51">#REF!</definedName>
    <definedName name="дт52">#REF!</definedName>
    <definedName name="дт53">#REF!</definedName>
    <definedName name="дт54">#REF!</definedName>
    <definedName name="дүн23">#REF!</definedName>
    <definedName name="дүн24">#REF!</definedName>
    <definedName name="дүн31">#REF!</definedName>
    <definedName name="дүн32">#REF!</definedName>
    <definedName name="дүн33">#REF!</definedName>
    <definedName name="дүн34">#REF!</definedName>
    <definedName name="дүн41">#REF!</definedName>
    <definedName name="дүн42">#REF!</definedName>
    <definedName name="дүн43">#REF!</definedName>
    <definedName name="дүн44">#REF!</definedName>
    <definedName name="дүн51">#REF!</definedName>
    <definedName name="дүн52">#REF!</definedName>
    <definedName name="дүн53">#REF!</definedName>
    <definedName name="дүн54">#REF!</definedName>
    <definedName name="й">[20]Classification!$C$3:$C$7</definedName>
    <definedName name="кт23">#REF!</definedName>
    <definedName name="кт24">#REF!</definedName>
    <definedName name="кт31">#REF!</definedName>
    <definedName name="кт32">#REF!</definedName>
    <definedName name="кт33">#REF!</definedName>
    <definedName name="кт34">#REF!</definedName>
    <definedName name="кт41">#REF!</definedName>
    <definedName name="кт42">#REF!</definedName>
    <definedName name="кт43">#REF!</definedName>
    <definedName name="кт44">#REF!</definedName>
    <definedName name="кт51">#REF!</definedName>
    <definedName name="кт52">#REF!</definedName>
    <definedName name="кт53">#REF!</definedName>
    <definedName name="кт54">#REF!</definedName>
    <definedName name="スルガモンゴル小口現金入出金表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 l="1"/>
  <c r="D85" i="3"/>
  <c r="D87" i="3" s="1"/>
  <c r="D102" i="3" s="1"/>
  <c r="D104" i="3" s="1"/>
  <c r="D106" i="3" s="1"/>
  <c r="D111" i="3" s="1"/>
  <c r="D86" i="3"/>
  <c r="C87" i="3"/>
  <c r="D88" i="3"/>
  <c r="D89" i="3"/>
  <c r="D90" i="3"/>
  <c r="E90" i="3" s="1"/>
  <c r="D91" i="3"/>
  <c r="D92" i="3"/>
  <c r="D93" i="3"/>
  <c r="D94" i="3"/>
  <c r="D95" i="3"/>
  <c r="D96" i="3"/>
  <c r="D97" i="3"/>
  <c r="D98" i="3"/>
  <c r="E98" i="3" s="1"/>
  <c r="D99" i="3"/>
  <c r="D100" i="3"/>
  <c r="D101" i="3"/>
  <c r="C102" i="3"/>
  <c r="C104" i="3" s="1"/>
  <c r="C106" i="3" s="1"/>
  <c r="C111" i="3" s="1"/>
  <c r="E99" i="3"/>
  <c r="E95" i="3"/>
  <c r="E94" i="3"/>
  <c r="E91" i="3"/>
  <c r="D62" i="5"/>
  <c r="E62" i="5" s="1"/>
  <c r="E60" i="5"/>
  <c r="D58" i="5"/>
  <c r="E58" i="5" s="1"/>
  <c r="D57" i="5"/>
  <c r="E57" i="5" s="1"/>
  <c r="D56" i="5"/>
  <c r="E56" i="5" s="1"/>
  <c r="D55" i="5"/>
  <c r="E55" i="5" s="1"/>
  <c r="D54" i="5"/>
  <c r="E54" i="5" s="1"/>
  <c r="D53" i="5"/>
  <c r="E53" i="5" s="1"/>
  <c r="D52" i="5"/>
  <c r="E52" i="5" s="1"/>
  <c r="D51" i="5"/>
  <c r="E51" i="5" s="1"/>
  <c r="D50" i="5"/>
  <c r="E50" i="5" s="1"/>
  <c r="D49" i="5"/>
  <c r="E49" i="5" s="1"/>
  <c r="D48" i="5"/>
  <c r="D59" i="5" s="1"/>
  <c r="E59" i="5" s="1"/>
  <c r="C48" i="5"/>
  <c r="C59" i="5" s="1"/>
  <c r="E47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C39" i="5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C30" i="5"/>
  <c r="C46" i="5" s="1"/>
  <c r="E29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C18" i="5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C11" i="5"/>
  <c r="C28" i="5" s="1"/>
  <c r="C61" i="5" s="1"/>
  <c r="D6" i="5"/>
  <c r="G24" i="4"/>
  <c r="F24" i="4"/>
  <c r="E24" i="4"/>
  <c r="C24" i="4"/>
  <c r="J23" i="4"/>
  <c r="J22" i="4"/>
  <c r="J21" i="4"/>
  <c r="J20" i="4"/>
  <c r="J19" i="4"/>
  <c r="J17" i="4"/>
  <c r="I16" i="4"/>
  <c r="I18" i="4" s="1"/>
  <c r="I24" i="4" s="1"/>
  <c r="E16" i="4"/>
  <c r="C16" i="4"/>
  <c r="J15" i="4"/>
  <c r="J14" i="4"/>
  <c r="J13" i="4"/>
  <c r="J12" i="4"/>
  <c r="J11" i="4"/>
  <c r="H10" i="4"/>
  <c r="H16" i="4" s="1"/>
  <c r="H18" i="4" s="1"/>
  <c r="H24" i="4" s="1"/>
  <c r="D10" i="4"/>
  <c r="D16" i="4" s="1"/>
  <c r="D18" i="4" s="1"/>
  <c r="C10" i="4"/>
  <c r="J9" i="4"/>
  <c r="J8" i="4"/>
  <c r="J5" i="4"/>
  <c r="E112" i="3"/>
  <c r="E110" i="3"/>
  <c r="E109" i="3"/>
  <c r="E108" i="3"/>
  <c r="E107" i="3"/>
  <c r="E105" i="3"/>
  <c r="E103" i="3"/>
  <c r="E101" i="3"/>
  <c r="E100" i="3"/>
  <c r="E97" i="3"/>
  <c r="E96" i="3"/>
  <c r="E93" i="3"/>
  <c r="E92" i="3"/>
  <c r="E89" i="3"/>
  <c r="E88" i="3"/>
  <c r="E86" i="3"/>
  <c r="E81" i="3"/>
  <c r="E80" i="3"/>
  <c r="E79" i="3"/>
  <c r="E78" i="3"/>
  <c r="E77" i="3"/>
  <c r="E76" i="3"/>
  <c r="E75" i="3"/>
  <c r="E74" i="3"/>
  <c r="E73" i="3"/>
  <c r="E72" i="3"/>
  <c r="E70" i="3"/>
  <c r="E69" i="3"/>
  <c r="D65" i="3"/>
  <c r="E65" i="3" s="1"/>
  <c r="C65" i="3"/>
  <c r="D64" i="3"/>
  <c r="E64" i="3" s="1"/>
  <c r="C64" i="3"/>
  <c r="D63" i="3"/>
  <c r="E63" i="3" s="1"/>
  <c r="C63" i="3"/>
  <c r="D62" i="3"/>
  <c r="E62" i="3" s="1"/>
  <c r="C62" i="3"/>
  <c r="E61" i="3"/>
  <c r="D61" i="3"/>
  <c r="C61" i="3"/>
  <c r="D60" i="3"/>
  <c r="E60" i="3" s="1"/>
  <c r="C60" i="3"/>
  <c r="D59" i="3"/>
  <c r="E59" i="3" s="1"/>
  <c r="C59" i="3"/>
  <c r="C67" i="3" s="1"/>
  <c r="D58" i="3"/>
  <c r="C58" i="3"/>
  <c r="D57" i="3"/>
  <c r="E57" i="3" s="1"/>
  <c r="C57" i="3"/>
  <c r="E56" i="3"/>
  <c r="D54" i="3"/>
  <c r="E54" i="3" s="1"/>
  <c r="C54" i="3"/>
  <c r="E53" i="3"/>
  <c r="D53" i="3"/>
  <c r="C53" i="3"/>
  <c r="D52" i="3"/>
  <c r="E52" i="3" s="1"/>
  <c r="C52" i="3"/>
  <c r="D51" i="3"/>
  <c r="E51" i="3" s="1"/>
  <c r="C51" i="3"/>
  <c r="D50" i="3"/>
  <c r="E50" i="3" s="1"/>
  <c r="C50" i="3"/>
  <c r="D49" i="3"/>
  <c r="E49" i="3" s="1"/>
  <c r="C49" i="3"/>
  <c r="E48" i="3"/>
  <c r="D46" i="3"/>
  <c r="E46" i="3" s="1"/>
  <c r="C46" i="3"/>
  <c r="D45" i="3"/>
  <c r="E45" i="3" s="1"/>
  <c r="C45" i="3"/>
  <c r="D44" i="3"/>
  <c r="E44" i="3" s="1"/>
  <c r="C44" i="3"/>
  <c r="E43" i="3"/>
  <c r="D43" i="3"/>
  <c r="C43" i="3"/>
  <c r="D42" i="3"/>
  <c r="E42" i="3" s="1"/>
  <c r="C42" i="3"/>
  <c r="D41" i="3"/>
  <c r="E41" i="3" s="1"/>
  <c r="C41" i="3"/>
  <c r="D40" i="3"/>
  <c r="E40" i="3" s="1"/>
  <c r="C40" i="3"/>
  <c r="D39" i="3"/>
  <c r="E39" i="3" s="1"/>
  <c r="C39" i="3"/>
  <c r="D38" i="3"/>
  <c r="E38" i="3" s="1"/>
  <c r="C38" i="3"/>
  <c r="D37" i="3"/>
  <c r="E37" i="3" s="1"/>
  <c r="C37" i="3"/>
  <c r="D36" i="3"/>
  <c r="E36" i="3" s="1"/>
  <c r="C36" i="3"/>
  <c r="D35" i="3"/>
  <c r="D47" i="3" s="1"/>
  <c r="C35" i="3"/>
  <c r="C47" i="3" s="1"/>
  <c r="C55" i="3" s="1"/>
  <c r="C68" i="3" s="1"/>
  <c r="E34" i="3"/>
  <c r="E33" i="3"/>
  <c r="E32" i="3"/>
  <c r="D29" i="3"/>
  <c r="E29" i="3" s="1"/>
  <c r="C29" i="3"/>
  <c r="D28" i="3"/>
  <c r="E28" i="3" s="1"/>
  <c r="C28" i="3"/>
  <c r="E27" i="3"/>
  <c r="D27" i="3"/>
  <c r="C27" i="3"/>
  <c r="D26" i="3"/>
  <c r="E26" i="3" s="1"/>
  <c r="C26" i="3"/>
  <c r="D25" i="3"/>
  <c r="E25" i="3" s="1"/>
  <c r="C25" i="3"/>
  <c r="C30" i="3" s="1"/>
  <c r="E24" i="3"/>
  <c r="D22" i="3"/>
  <c r="E22" i="3" s="1"/>
  <c r="C22" i="3"/>
  <c r="D21" i="3"/>
  <c r="E21" i="3" s="1"/>
  <c r="C21" i="3"/>
  <c r="D20" i="3"/>
  <c r="E20" i="3" s="1"/>
  <c r="C20" i="3"/>
  <c r="D19" i="3"/>
  <c r="E19" i="3" s="1"/>
  <c r="C19" i="3"/>
  <c r="D18" i="3"/>
  <c r="E18" i="3" s="1"/>
  <c r="C18" i="3"/>
  <c r="D17" i="3"/>
  <c r="E17" i="3" s="1"/>
  <c r="C17" i="3"/>
  <c r="D16" i="3"/>
  <c r="E16" i="3" s="1"/>
  <c r="C16" i="3"/>
  <c r="D15" i="3"/>
  <c r="E15" i="3" s="1"/>
  <c r="C15" i="3"/>
  <c r="D14" i="3"/>
  <c r="E14" i="3" s="1"/>
  <c r="C14" i="3"/>
  <c r="D13" i="3"/>
  <c r="C13" i="3"/>
  <c r="C63" i="5" s="1"/>
  <c r="E35" i="3" l="1"/>
  <c r="J16" i="4"/>
  <c r="D23" i="3"/>
  <c r="D63" i="5"/>
  <c r="E63" i="5" s="1"/>
  <c r="G13" i="3"/>
  <c r="E13" i="3"/>
  <c r="C23" i="3"/>
  <c r="C31" i="3" s="1"/>
  <c r="C71" i="3" s="1"/>
  <c r="D55" i="3"/>
  <c r="E47" i="3"/>
  <c r="E87" i="3"/>
  <c r="D24" i="4"/>
  <c r="J18" i="4"/>
  <c r="J24" i="4" s="1"/>
  <c r="D30" i="3"/>
  <c r="E30" i="3" s="1"/>
  <c r="J10" i="4"/>
  <c r="D28" i="5"/>
  <c r="D46" i="5"/>
  <c r="E46" i="5" s="1"/>
  <c r="E58" i="3"/>
  <c r="E85" i="3"/>
  <c r="E48" i="5"/>
  <c r="D31" i="3" l="1"/>
  <c r="E23" i="3"/>
  <c r="D61" i="5"/>
  <c r="E61" i="5" s="1"/>
  <c r="E28" i="5"/>
  <c r="E102" i="3"/>
  <c r="E55" i="3"/>
  <c r="E104" i="3" l="1"/>
  <c r="E31" i="3"/>
  <c r="E106" i="3" l="1"/>
  <c r="D66" i="3" l="1"/>
  <c r="E111" i="3"/>
  <c r="E66" i="3" l="1"/>
  <c r="F66" i="3" s="1"/>
  <c r="D67" i="3"/>
  <c r="E67" i="3" l="1"/>
  <c r="D68" i="3"/>
  <c r="E68" i="3" l="1"/>
  <c r="D71" i="3"/>
  <c r="E71" i="3" s="1"/>
</calcChain>
</file>

<file path=xl/sharedStrings.xml><?xml version="1.0" encoding="utf-8"?>
<sst xmlns="http://schemas.openxmlformats.org/spreadsheetml/2006/main" count="342" uniqueCount="269">
  <si>
    <t>Гүйцэтгэх захирал ________________(Л.Золбаяр)</t>
  </si>
  <si>
    <t xml:space="preserve">Ерөнхий нягтлан бодогч _________________(Б. Амгаланбаатар)      </t>
  </si>
  <si>
    <t>Сангийн сайдын 2012 оны</t>
  </si>
  <si>
    <t>77 тоот тушаалаар батлав.</t>
  </si>
  <si>
    <t>САНХҮҮ БАЙДЛЫН ТАЙЛАН</t>
  </si>
  <si>
    <t>"Стандарт Агрикалчер Групп" ХК</t>
  </si>
  <si>
    <t>2020 оны 12 сарын 31</t>
  </si>
  <si>
    <t xml:space="preserve">  ( Аж ахуйн нэгжийн нэр )</t>
  </si>
  <si>
    <t>/төгрөгөөр/</t>
  </si>
  <si>
    <t>Мөрийн дугаар</t>
  </si>
  <si>
    <t>Үзүүлэлт</t>
  </si>
  <si>
    <t>Үлдэгдэл</t>
  </si>
  <si>
    <t>01-р сарын 01</t>
  </si>
  <si>
    <t>12-р сарын 31</t>
  </si>
  <si>
    <t xml:space="preserve"> ХӨРӨНГӨ</t>
  </si>
  <si>
    <t>Эргэлтийн хөрөнгө</t>
  </si>
  <si>
    <t>1.1.1</t>
  </si>
  <si>
    <t>Мөнгө,түүнтэй адилтгах хөрөнгө</t>
  </si>
  <si>
    <t>1.1.2</t>
  </si>
  <si>
    <t xml:space="preserve">Дансны авлага </t>
  </si>
  <si>
    <t>1.1.3</t>
  </si>
  <si>
    <t>Татвар, НДШ – ийн авлага</t>
  </si>
  <si>
    <t>1.1.4</t>
  </si>
  <si>
    <t>Бусад авлага</t>
  </si>
  <si>
    <t>1.1.5</t>
  </si>
  <si>
    <t>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</si>
  <si>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</si>
  <si>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</si>
  <si>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</si>
  <si>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</si>
  <si>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</si>
  <si>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</si>
  <si>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</si>
  <si>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</si>
  <si>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</si>
  <si>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Богино хугацаат хөрөнгө оруулалт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</si>
  <si>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</si>
  <si>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</si>
  <si>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</si>
  <si>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</si>
  <si>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</si>
  <si>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</si>
  <si>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</si>
  <si>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</si>
  <si>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Урт хугацаат  хөрөнгө оруулалт</t>
  </si>
  <si>
    <t>1.2.4</t>
  </si>
  <si>
    <t>Хойшлогдсон татварын хөрөнгө</t>
  </si>
  <si>
    <t>1.2.5</t>
  </si>
  <si>
    <t>Хөрөнгө оруулалтын зориулалттай үл хөдлөх хөрөнгө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</si>
  <si>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</si>
  <si>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</si>
  <si>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</si>
  <si>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</si>
  <si>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</si>
  <si>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</si>
  <si>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</si>
  <si>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</si>
  <si>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</si>
  <si>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</si>
  <si>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</si>
  <si>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</si>
  <si>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</si>
  <si>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</si>
  <si>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</si>
  <si>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</si>
  <si>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</si>
  <si>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</si>
  <si>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</si>
  <si>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</si>
  <si>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</si>
  <si>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</si>
  <si>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</si>
  <si>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</si>
  <si>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</si>
  <si>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</si>
  <si>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</si>
  <si>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</si>
  <si>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</si>
  <si>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</si>
  <si>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</si>
  <si>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</si>
  <si>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</si>
  <si>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</si>
  <si>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</si>
  <si>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</si>
  <si>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</si>
  <si>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</si>
  <si>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</si>
  <si>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 xml:space="preserve">Хойшлогдсон татварын өр 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</si>
  <si>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</si>
  <si>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</si>
  <si>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</si>
  <si>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</si>
  <si>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</si>
  <si>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</si>
  <si>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</si>
  <si>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</si>
  <si>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Өмч- төрийн</t>
  </si>
  <si>
    <t>2.3.2</t>
  </si>
  <si>
    <r>
      <t>-</t>
    </r>
    <r>
      <rPr>
        <sz val="10"/>
        <color indexed="8"/>
        <rFont val="Times New Roman"/>
        <family val="1"/>
      </rPr>
      <t>       хувийн</t>
    </r>
  </si>
  <si>
    <t>2.3.3</t>
  </si>
  <si>
    <r>
      <t>-</t>
    </r>
    <r>
      <rPr>
        <sz val="10"/>
        <color indexed="8"/>
        <rFont val="Times New Roman"/>
        <family val="1"/>
      </rPr>
      <t>       хувьцаат</t>
    </r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</si>
  <si>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</si>
  <si>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</si>
  <si>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</si>
  <si>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</si>
  <si>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</si>
  <si>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</si>
  <si>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</si>
  <si>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</si>
  <si>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</si>
  <si>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</si>
  <si>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</si>
  <si>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</si>
  <si>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Хуримтлагдсан ашиг тайлант үеийн</t>
  </si>
  <si>
    <t>2.3.10</t>
  </si>
  <si>
    <t>Эздийн өмчийн дүн</t>
  </si>
  <si>
    <t>ӨР ТӨЛБӨР БА ЭЗДИЙН ӨМЧИЙН ДҮН</t>
  </si>
  <si>
    <t>Орлогын дэлгэрэнгүй тайлан</t>
  </si>
  <si>
    <t xml:space="preserve">          Аж ахуйн нэгжийн нэр</t>
  </si>
  <si>
    <t>(төгрөгөөр)</t>
  </si>
  <si>
    <t>Эхний үлдэгдэл</t>
  </si>
  <si>
    <t>Эцсийн үлдэгдэл</t>
  </si>
  <si>
    <t>1</t>
  </si>
  <si>
    <t xml:space="preserve">  Борлуулалтын орлого ( цэвэр )</t>
  </si>
  <si>
    <t>2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</si>
  <si>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</si>
  <si>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</si>
  <si>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</si>
  <si>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</si>
  <si>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</si>
  <si>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</si>
  <si>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</si>
  <si>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</si>
  <si>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</si>
  <si>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</si>
  <si>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</si>
  <si>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</si>
  <si>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</si>
  <si>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</si>
  <si>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</si>
  <si>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</si>
  <si>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</si>
  <si>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</si>
  <si>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</si>
  <si>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</si>
  <si>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</si>
  <si>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</si>
  <si>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</si>
  <si>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</si>
  <si>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</si>
  <si>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</si>
  <si>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</si>
  <si>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</si>
  <si>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</si>
  <si>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</si>
  <si>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</si>
  <si>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</si>
  <si>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</si>
  <si>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</si>
  <si>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</si>
  <si>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</si>
  <si>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дараахь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</si>
  <si>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</si>
  <si>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</si>
  <si>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</si>
  <si>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</si>
  <si>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</si>
  <si>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</si>
  <si>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</si>
  <si>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</si>
  <si>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</si>
  <si>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</si>
  <si>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</si>
  <si>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</si>
  <si>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</si>
  <si>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</si>
  <si>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</si>
  <si>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</si>
  <si>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</si>
  <si>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 xml:space="preserve">               Аж ахуйн нэгжийн нэр</t>
  </si>
  <si>
    <t>Өмч</t>
  </si>
  <si>
    <t>Нийт дүн</t>
  </si>
  <si>
    <t>2019 оны 01-р сарын 01-ны үлдэгдэл</t>
  </si>
  <si>
    <t>Нягтлан бодох бүртгэлийн бодлогын өөрчлөлтийн нөлөө,алдааны залруулга</t>
  </si>
  <si>
    <t>Залруулсан үлдэгдэл</t>
  </si>
  <si>
    <t>Тайлант үеийн цэвэр ашиг (алдагдал)</t>
  </si>
  <si>
    <t>Бусад дэлгэрэнгүй орлого</t>
  </si>
  <si>
    <t xml:space="preserve"> </t>
  </si>
  <si>
    <t>Өмчид гарсан өөрчлөлт</t>
  </si>
  <si>
    <t>Зарласан ногдол ашиг</t>
  </si>
  <si>
    <t>Дахин үнэлгээний нэмэгдлийн дүн</t>
  </si>
  <si>
    <t>2019 оны 12-р сарын 31-ний үлдэгдэл</t>
  </si>
  <si>
    <t>2020 оны 12-р сарын 31-ний үлдэгдэл</t>
  </si>
  <si>
    <t>МӨНГӨН ГҮЙЛГЭЭНИЙ ТАЙЛАН</t>
  </si>
  <si>
    <t xml:space="preserve">                   ҮЗҮҮЛЭЛТ</t>
  </si>
  <si>
    <t>1-р сарын 1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</si>
  <si>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</si>
  <si>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</si>
  <si>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</si>
  <si>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</si>
  <si>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</si>
  <si>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</si>
  <si>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</si>
  <si>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</si>
  <si>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</si>
  <si>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 xml:space="preserve">Ажиллагчдад төлсөн </t>
  </si>
  <si>
    <t xml:space="preserve">Нийгмийн даатгалын байгууллагад төлсөн </t>
  </si>
  <si>
    <t>Бараа материал худалдан авахад төлсөн</t>
  </si>
  <si>
    <t xml:space="preserve">Ашиглалтын зардалд төлсөн </t>
  </si>
  <si>
    <t xml:space="preserve">Түлш шатахуун, тээврийн хөлс, сэлбэг хэрэгсэлд төлсөн </t>
  </si>
  <si>
    <t>1.2.6</t>
  </si>
  <si>
    <t xml:space="preserve">Хүүний төлбөрт төлсөн </t>
  </si>
  <si>
    <t>1.2.7</t>
  </si>
  <si>
    <t xml:space="preserve">Татварын байгууллагад төлсөн </t>
  </si>
  <si>
    <t>1.2.8</t>
  </si>
  <si>
    <t xml:space="preserve">Даатгалын төлбөрт төлсөн </t>
  </si>
  <si>
    <t>1.2.9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</si>
  <si>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</si>
  <si>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</si>
  <si>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</si>
  <si>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</si>
  <si>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</si>
  <si>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</si>
  <si>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</si>
  <si>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</si>
  <si>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</si>
  <si>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</si>
  <si>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</si>
  <si>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</si>
  <si>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</si>
  <si>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</si>
  <si>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</si>
  <si>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</si>
  <si>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2.2.1</t>
  </si>
  <si>
    <t xml:space="preserve">Үндсэн хөрөнгө олж эзэмшихэд төлсөн </t>
  </si>
  <si>
    <t>2.2.2</t>
  </si>
  <si>
    <t xml:space="preserve">Биет бус хөрөнгө олж эзэмшихэд төлсөн </t>
  </si>
  <si>
    <t>2.2.3</t>
  </si>
  <si>
    <t>Хөрөнгө оруулалт олж эзэмшихэд төлсөн</t>
  </si>
  <si>
    <t>2.2.4</t>
  </si>
  <si>
    <t xml:space="preserve">Бусад урт хугацаат хөрөнгө олж эзэмшихэд төлсөн      </t>
  </si>
  <si>
    <t>2.2.5</t>
  </si>
  <si>
    <t>Бусдад олгосон зээл болон урьдчилгаа</t>
  </si>
  <si>
    <t>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</si>
  <si>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</si>
  <si>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</si>
  <si>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</si>
  <si>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</si>
  <si>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</si>
  <si>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</si>
  <si>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</si>
  <si>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</si>
  <si>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</si>
  <si>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</si>
  <si>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</si>
  <si>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</si>
  <si>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</si>
  <si>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</si>
  <si>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</si>
  <si>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</si>
  <si>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</si>
  <si>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</si>
  <si>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</si>
  <si>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</si>
  <si>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</si>
  <si>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МӨНГӨ,ТҮҮНТЭЙ АДИЛТГАХ ХӨРӨНГИЙН ЭХНИЙ ҮЛДЭГДЭЛ</t>
  </si>
  <si>
    <t>МӨНГӨ,ТҮҮНТЭЙ АДИЛТГАХ ХӨРӨНГИЙН ЭЦСИЙН ҮЛДЭГДЭЛ</t>
  </si>
  <si>
    <t xml:space="preserve">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</si>
</sst>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1">
    <font>
      <sz val="10"/>
      <name val="Arial Mon"/>
    </font>
    <font>
      <sz val="10"/>
      <name val="Arial Mo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  <font>
      <b/>
      <sz val="9"/>
      <color rgb="FF000000"/>
      <name val="Arial"/>
      <family val="2"/>
    </font>
    <font>
      <sz val="9"/>
      <color indexed="63"/>
      <name val="Times New Roman"/>
      <family val="1"/>
    </font>
    <font>
      <b/>
      <u/>
      <sz val="14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20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3" fontId="2" fillId="2" borderId="0" xfId="1" applyFont="1" applyFill="1" applyAlignment="1">
      <alignment horizontal="right"/>
    </xf>
    <xf numFmtId="164" fontId="2" fillId="0" borderId="0" xfId="1" applyNumberFormat="1" applyFont="1"/>
    <xf numFmtId="43" fontId="2" fillId="2" borderId="0" xfId="1" applyFont="1" applyFill="1"/>
    <xf numFmtId="43" fontId="2" fillId="0" borderId="0" xfId="1" applyFont="1"/>
    <xf numFmtId="0" fontId="8" fillId="0" borderId="0" xfId="2" applyFont="1" applyAlignment="1">
      <alignment horizontal="justify" vertical="center"/>
    </xf>
    <xf numFmtId="43" fontId="2" fillId="2" borderId="0" xfId="1" applyFont="1" applyFill="1" applyAlignment="1"/>
    <xf numFmtId="0" fontId="9" fillId="2" borderId="0" xfId="2" applyFont="1" applyFill="1" applyAlignment="1">
      <alignment horizontal="left"/>
    </xf>
    <xf numFmtId="0" fontId="8" fillId="0" borderId="0" xfId="2" applyFont="1" applyAlignment="1">
      <alignment horizontal="left" vertical="center"/>
    </xf>
    <xf numFmtId="43" fontId="2" fillId="0" borderId="0" xfId="1" applyFont="1" applyAlignment="1"/>
    <xf numFmtId="43" fontId="2" fillId="2" borderId="0" xfId="1" applyFont="1" applyFill="1" applyAlignment="1">
      <alignment horizontal="right" vertical="center"/>
    </xf>
    <xf numFmtId="43" fontId="2" fillId="0" borderId="1" xfId="1" applyFont="1" applyBorder="1" applyAlignment="1">
      <alignment vertical="center" wrapText="1"/>
    </xf>
    <xf numFmtId="164" fontId="10" fillId="0" borderId="0" xfId="1" applyNumberFormat="1" applyFont="1"/>
    <xf numFmtId="0" fontId="10" fillId="0" borderId="0" xfId="2" applyFont="1"/>
    <xf numFmtId="43" fontId="2" fillId="2" borderId="1" xfId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14" fontId="8" fillId="0" borderId="1" xfId="2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43" fontId="12" fillId="0" borderId="5" xfId="1" applyFont="1" applyFill="1" applyBorder="1" applyAlignment="1" applyProtection="1">
      <alignment horizontal="right" vertical="center" wrapText="1"/>
    </xf>
    <xf numFmtId="43" fontId="10" fillId="0" borderId="0" xfId="2" applyNumberFormat="1" applyFont="1"/>
    <xf numFmtId="0" fontId="10" fillId="0" borderId="0" xfId="2" applyFont="1" applyAlignment="1">
      <alignment textRotation="90"/>
    </xf>
    <xf numFmtId="43" fontId="3" fillId="2" borderId="1" xfId="1" applyFont="1" applyFill="1" applyBorder="1" applyAlignment="1">
      <alignment vertical="center" wrapText="1"/>
    </xf>
    <xf numFmtId="14" fontId="11" fillId="0" borderId="1" xfId="2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 indent="11"/>
    </xf>
    <xf numFmtId="43" fontId="12" fillId="0" borderId="0" xfId="1" applyFont="1" applyFill="1" applyBorder="1" applyAlignment="1" applyProtection="1">
      <alignment horizontal="right" vertical="center" wrapText="1"/>
    </xf>
    <xf numFmtId="43" fontId="3" fillId="0" borderId="1" xfId="1" applyFont="1" applyBorder="1" applyAlignment="1">
      <alignment vertical="center" wrapText="1"/>
    </xf>
    <xf numFmtId="43" fontId="8" fillId="0" borderId="0" xfId="1" applyFont="1" applyAlignment="1">
      <alignment vertical="center"/>
    </xf>
    <xf numFmtId="0" fontId="11" fillId="0" borderId="0" xfId="2" applyFont="1" applyAlignment="1">
      <alignment horizontal="center" vertical="center"/>
    </xf>
    <xf numFmtId="43" fontId="10" fillId="2" borderId="0" xfId="1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2" fillId="2" borderId="0" xfId="4" applyFont="1" applyFill="1"/>
    <xf numFmtId="43" fontId="2" fillId="2" borderId="0" xfId="5" applyFont="1" applyFill="1"/>
    <xf numFmtId="165" fontId="2" fillId="2" borderId="0" xfId="5" applyNumberFormat="1" applyFont="1" applyFill="1" applyAlignment="1">
      <alignment horizontal="right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vertical="center" wrapText="1"/>
    </xf>
    <xf numFmtId="4" fontId="16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vertical="center" wrapText="1"/>
    </xf>
    <xf numFmtId="3" fontId="17" fillId="0" borderId="0" xfId="0" applyNumberFormat="1" applyFont="1"/>
    <xf numFmtId="49" fontId="10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" fillId="0" borderId="0" xfId="6" applyFont="1"/>
    <xf numFmtId="43" fontId="2" fillId="0" borderId="0" xfId="5" applyFont="1"/>
    <xf numFmtId="43" fontId="2" fillId="0" borderId="0" xfId="5" applyFont="1" applyAlignment="1">
      <alignment horizontal="right"/>
    </xf>
    <xf numFmtId="0" fontId="5" fillId="0" borderId="0" xfId="6" applyFont="1"/>
    <xf numFmtId="43" fontId="19" fillId="0" borderId="0" xfId="5" applyFont="1"/>
    <xf numFmtId="0" fontId="2" fillId="0" borderId="7" xfId="6" applyFont="1" applyBorder="1" applyAlignment="1">
      <alignment vertical="center" wrapText="1"/>
    </xf>
    <xf numFmtId="0" fontId="2" fillId="0" borderId="8" xfId="6" applyFont="1" applyBorder="1" applyAlignment="1">
      <alignment horizontal="center" vertical="center" wrapText="1"/>
    </xf>
    <xf numFmtId="43" fontId="2" fillId="0" borderId="8" xfId="5" applyFont="1" applyBorder="1" applyAlignment="1">
      <alignment horizontal="center" vertical="center" wrapText="1"/>
    </xf>
    <xf numFmtId="43" fontId="2" fillId="0" borderId="9" xfId="5" applyFont="1" applyBorder="1" applyAlignment="1">
      <alignment horizontal="center" vertical="center" wrapText="1"/>
    </xf>
    <xf numFmtId="0" fontId="3" fillId="0" borderId="10" xfId="6" quotePrefix="1" applyFont="1" applyBorder="1" applyAlignment="1">
      <alignment horizontal="center" vertical="center"/>
    </xf>
    <xf numFmtId="0" fontId="3" fillId="0" borderId="10" xfId="6" applyFont="1" applyBorder="1" applyAlignment="1">
      <alignment horizontal="left" vertical="center"/>
    </xf>
    <xf numFmtId="43" fontId="2" fillId="0" borderId="10" xfId="5" applyFont="1" applyBorder="1" applyAlignment="1">
      <alignment vertical="center"/>
    </xf>
    <xf numFmtId="43" fontId="2" fillId="2" borderId="10" xfId="5" applyFont="1" applyFill="1" applyBorder="1" applyAlignment="1">
      <alignment vertical="center"/>
    </xf>
    <xf numFmtId="43" fontId="3" fillId="0" borderId="10" xfId="5" applyFont="1" applyBorder="1" applyAlignment="1">
      <alignment vertical="center"/>
    </xf>
    <xf numFmtId="0" fontId="2" fillId="0" borderId="1" xfId="6" quotePrefix="1" applyFont="1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43" fontId="2" fillId="0" borderId="1" xfId="5" applyFont="1" applyBorder="1" applyAlignment="1">
      <alignment vertical="center"/>
    </xf>
    <xf numFmtId="43" fontId="2" fillId="2" borderId="1" xfId="5" applyFont="1" applyFill="1" applyBorder="1" applyAlignment="1">
      <alignment vertical="center"/>
    </xf>
    <xf numFmtId="0" fontId="3" fillId="0" borderId="1" xfId="6" applyFont="1" applyBorder="1" applyAlignment="1">
      <alignment vertical="center"/>
    </xf>
    <xf numFmtId="0" fontId="2" fillId="0" borderId="1" xfId="6" applyFont="1" applyBorder="1" applyAlignment="1">
      <alignment vertical="center"/>
    </xf>
    <xf numFmtId="0" fontId="2" fillId="0" borderId="10" xfId="6" quotePrefix="1" applyFont="1" applyBorder="1" applyAlignment="1">
      <alignment horizontal="center" vertical="center"/>
    </xf>
    <xf numFmtId="0" fontId="2" fillId="0" borderId="11" xfId="6" quotePrefix="1" applyFont="1" applyBorder="1" applyAlignment="1">
      <alignment horizontal="center" vertical="center"/>
    </xf>
    <xf numFmtId="0" fontId="2" fillId="0" borderId="11" xfId="6" applyFont="1" applyBorder="1" applyAlignment="1">
      <alignment horizontal="left" vertical="center" wrapText="1"/>
    </xf>
    <xf numFmtId="43" fontId="2" fillId="0" borderId="11" xfId="5" applyFont="1" applyBorder="1" applyAlignment="1">
      <alignment vertical="center"/>
    </xf>
    <xf numFmtId="43" fontId="3" fillId="0" borderId="12" xfId="5" applyFont="1" applyBorder="1" applyAlignment="1">
      <alignment vertical="center"/>
    </xf>
    <xf numFmtId="0" fontId="3" fillId="0" borderId="7" xfId="6" quotePrefix="1" applyFont="1" applyBorder="1" applyAlignment="1">
      <alignment horizontal="center" vertical="center"/>
    </xf>
    <xf numFmtId="0" fontId="3" fillId="0" borderId="8" xfId="6" applyFont="1" applyBorder="1" applyAlignment="1">
      <alignment horizontal="left" vertical="center"/>
    </xf>
    <xf numFmtId="43" fontId="3" fillId="0" borderId="8" xfId="5" applyFont="1" applyBorder="1" applyAlignment="1">
      <alignment vertical="center"/>
    </xf>
    <xf numFmtId="43" fontId="3" fillId="0" borderId="9" xfId="5" applyFont="1" applyBorder="1" applyAlignment="1">
      <alignment vertical="center"/>
    </xf>
    <xf numFmtId="0" fontId="2" fillId="0" borderId="10" xfId="6" applyFont="1" applyBorder="1" applyAlignment="1">
      <alignment vertical="center" wrapText="1"/>
    </xf>
    <xf numFmtId="43" fontId="3" fillId="0" borderId="1" xfId="5" applyFont="1" applyBorder="1" applyAlignment="1">
      <alignment vertical="center"/>
    </xf>
    <xf numFmtId="43" fontId="3" fillId="0" borderId="11" xfId="5" applyFont="1" applyBorder="1" applyAlignment="1">
      <alignment vertical="center"/>
    </xf>
    <xf numFmtId="0" fontId="3" fillId="0" borderId="13" xfId="6" applyFont="1" applyBorder="1" applyAlignment="1">
      <alignment horizontal="left" vertical="center"/>
    </xf>
    <xf numFmtId="43" fontId="3" fillId="2" borderId="8" xfId="5" applyFont="1" applyFill="1" applyBorder="1" applyAlignment="1">
      <alignment vertical="center"/>
    </xf>
    <xf numFmtId="0" fontId="2" fillId="0" borderId="0" xfId="6" quotePrefix="1" applyFont="1" applyAlignment="1">
      <alignment horizontal="center" vertical="center"/>
    </xf>
    <xf numFmtId="165" fontId="2" fillId="0" borderId="0" xfId="5" applyNumberFormat="1" applyFont="1" applyAlignment="1">
      <alignment horizontal="right"/>
    </xf>
    <xf numFmtId="43" fontId="2" fillId="0" borderId="0" xfId="5" applyFont="1" applyFill="1" applyAlignment="1">
      <alignment horizontal="right"/>
    </xf>
    <xf numFmtId="0" fontId="7" fillId="0" borderId="0" xfId="6" applyFont="1" applyAlignment="1">
      <alignment horizontal="right" vertical="center"/>
    </xf>
    <xf numFmtId="0" fontId="7" fillId="0" borderId="0" xfId="6" applyFont="1"/>
    <xf numFmtId="43" fontId="2" fillId="0" borderId="0" xfId="6" applyNumberFormat="1" applyFont="1" applyAlignment="1">
      <alignment horizontal="right"/>
    </xf>
    <xf numFmtId="164" fontId="0" fillId="0" borderId="0" xfId="1" applyNumberFormat="1" applyFont="1"/>
    <xf numFmtId="0" fontId="7" fillId="0" borderId="0" xfId="6" applyFont="1" applyAlignment="1">
      <alignment horizontal="right"/>
    </xf>
    <xf numFmtId="165" fontId="7" fillId="0" borderId="0" xfId="5" applyNumberFormat="1" applyFont="1"/>
    <xf numFmtId="0" fontId="11" fillId="0" borderId="0" xfId="6" applyFont="1" applyAlignment="1">
      <alignment horizontal="right" vertical="center"/>
    </xf>
    <xf numFmtId="0" fontId="11" fillId="0" borderId="0" xfId="6" applyFont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165" fontId="8" fillId="0" borderId="3" xfId="5" applyNumberFormat="1" applyFont="1" applyBorder="1" applyAlignment="1">
      <alignment horizontal="center" vertical="center" wrapText="1"/>
    </xf>
    <xf numFmtId="0" fontId="11" fillId="0" borderId="1" xfId="6" applyFont="1" applyBorder="1" applyAlignment="1">
      <alignment horizontal="right" vertical="center" wrapText="1"/>
    </xf>
    <xf numFmtId="0" fontId="11" fillId="0" borderId="1" xfId="6" applyFont="1" applyBorder="1" applyAlignment="1">
      <alignment vertical="center" wrapText="1"/>
    </xf>
    <xf numFmtId="165" fontId="8" fillId="2" borderId="1" xfId="5" applyNumberFormat="1" applyFont="1" applyFill="1" applyBorder="1" applyAlignment="1">
      <alignment vertical="center"/>
    </xf>
    <xf numFmtId="165" fontId="8" fillId="2" borderId="3" xfId="5" applyNumberFormat="1" applyFont="1" applyFill="1" applyBorder="1" applyAlignment="1">
      <alignment vertical="center" wrapText="1"/>
    </xf>
    <xf numFmtId="43" fontId="11" fillId="0" borderId="3" xfId="5" applyFont="1" applyBorder="1" applyAlignment="1">
      <alignment vertical="center" wrapText="1"/>
    </xf>
    <xf numFmtId="0" fontId="8" fillId="0" borderId="1" xfId="6" applyFont="1" applyBorder="1" applyAlignment="1">
      <alignment horizontal="right" vertical="center"/>
    </xf>
    <xf numFmtId="0" fontId="8" fillId="0" borderId="1" xfId="6" applyFont="1" applyBorder="1" applyAlignment="1">
      <alignment horizontal="left" vertical="center" wrapText="1"/>
    </xf>
    <xf numFmtId="43" fontId="8" fillId="0" borderId="3" xfId="5" applyFont="1" applyBorder="1" applyAlignment="1">
      <alignment vertical="center" wrapText="1"/>
    </xf>
    <xf numFmtId="0" fontId="11" fillId="0" borderId="1" xfId="6" applyFont="1" applyBorder="1" applyAlignment="1">
      <alignment horizontal="left" vertical="center"/>
    </xf>
    <xf numFmtId="43" fontId="11" fillId="0" borderId="1" xfId="5" applyFont="1" applyBorder="1" applyAlignment="1">
      <alignment vertical="center"/>
    </xf>
    <xf numFmtId="0" fontId="8" fillId="0" borderId="1" xfId="6" applyFont="1" applyBorder="1" applyAlignment="1">
      <alignment horizontal="right" vertical="center" wrapText="1"/>
    </xf>
    <xf numFmtId="0" fontId="8" fillId="0" borderId="1" xfId="6" applyFont="1" applyBorder="1" applyAlignment="1">
      <alignment horizontal="left" vertical="top" wrapText="1"/>
    </xf>
    <xf numFmtId="43" fontId="11" fillId="2" borderId="3" xfId="5" applyFont="1" applyFill="1" applyBorder="1" applyAlignment="1">
      <alignment vertical="center" wrapText="1"/>
    </xf>
    <xf numFmtId="0" fontId="8" fillId="0" borderId="1" xfId="6" applyFont="1" applyBorder="1" applyAlignment="1">
      <alignment vertical="center" wrapText="1"/>
    </xf>
    <xf numFmtId="0" fontId="8" fillId="0" borderId="1" xfId="6" applyFont="1" applyBorder="1" applyAlignment="1">
      <alignment horizontal="left" vertical="center"/>
    </xf>
    <xf numFmtId="0" fontId="13" fillId="0" borderId="1" xfId="6" applyFont="1" applyBorder="1" applyAlignment="1">
      <alignment horizontal="left" vertical="center"/>
    </xf>
    <xf numFmtId="43" fontId="8" fillId="2" borderId="3" xfId="5" applyFont="1" applyFill="1" applyBorder="1" applyAlignment="1">
      <alignment vertical="center" wrapText="1"/>
    </xf>
    <xf numFmtId="43" fontId="11" fillId="2" borderId="1" xfId="5" applyFont="1" applyFill="1" applyBorder="1" applyAlignment="1">
      <alignment vertical="center"/>
    </xf>
    <xf numFmtId="0" fontId="8" fillId="0" borderId="1" xfId="6" applyFont="1" applyBorder="1" applyAlignment="1">
      <alignment vertical="center"/>
    </xf>
    <xf numFmtId="0" fontId="11" fillId="3" borderId="1" xfId="6" applyFont="1" applyFill="1" applyBorder="1" applyAlignment="1">
      <alignment horizontal="right" vertical="center" wrapText="1"/>
    </xf>
    <xf numFmtId="0" fontId="11" fillId="3" borderId="1" xfId="6" applyFont="1" applyFill="1" applyBorder="1" applyAlignment="1">
      <alignment vertical="center" wrapText="1"/>
    </xf>
    <xf numFmtId="43" fontId="11" fillId="3" borderId="1" xfId="5" applyFont="1" applyFill="1" applyBorder="1" applyAlignment="1">
      <alignment vertical="center"/>
    </xf>
    <xf numFmtId="43" fontId="8" fillId="0" borderId="1" xfId="5" applyFont="1" applyBorder="1" applyAlignment="1">
      <alignment horizontal="left" vertical="center" wrapText="1"/>
    </xf>
    <xf numFmtId="0" fontId="11" fillId="0" borderId="1" xfId="6" applyFont="1" applyBorder="1" applyAlignment="1">
      <alignment horizontal="left" vertical="center" wrapText="1"/>
    </xf>
    <xf numFmtId="0" fontId="11" fillId="0" borderId="10" xfId="6" applyFont="1" applyBorder="1" applyAlignment="1">
      <alignment horizontal="right" vertical="center" wrapText="1"/>
    </xf>
    <xf numFmtId="0" fontId="11" fillId="0" borderId="10" xfId="6" applyFont="1" applyBorder="1" applyAlignment="1">
      <alignment vertical="center" wrapText="1"/>
    </xf>
    <xf numFmtId="43" fontId="3" fillId="0" borderId="14" xfId="1" applyFont="1" applyFill="1" applyBorder="1" applyAlignment="1" applyProtection="1">
      <alignment horizontal="right" vertical="center" wrapText="1"/>
    </xf>
    <xf numFmtId="43" fontId="11" fillId="0" borderId="3" xfId="1" applyFont="1" applyBorder="1" applyAlignment="1">
      <alignment vertical="center" wrapText="1"/>
    </xf>
    <xf numFmtId="165" fontId="8" fillId="0" borderId="0" xfId="7" applyNumberFormat="1" applyFont="1" applyAlignment="1">
      <alignment horizontal="right" vertical="center"/>
    </xf>
    <xf numFmtId="165" fontId="8" fillId="0" borderId="0" xfId="7" applyNumberFormat="1" applyFont="1"/>
    <xf numFmtId="43" fontId="8" fillId="0" borderId="0" xfId="5" applyFont="1" applyBorder="1" applyAlignment="1">
      <alignment vertical="center"/>
    </xf>
    <xf numFmtId="43" fontId="2" fillId="0" borderId="0" xfId="6" applyNumberFormat="1" applyFont="1"/>
    <xf numFmtId="0" fontId="8" fillId="0" borderId="0" xfId="6" applyFont="1" applyAlignment="1">
      <alignment horizontal="right" vertical="center"/>
    </xf>
    <xf numFmtId="0" fontId="8" fillId="0" borderId="0" xfId="6" applyFont="1" applyAlignment="1">
      <alignment horizontal="center"/>
    </xf>
    <xf numFmtId="0" fontId="2" fillId="0" borderId="0" xfId="6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14" fillId="0" borderId="0" xfId="6" applyFont="1" applyAlignment="1">
      <alignment horizontal="center"/>
    </xf>
    <xf numFmtId="0" fontId="2" fillId="0" borderId="0" xfId="6" applyFont="1" applyAlignment="1">
      <alignment horizontal="left"/>
    </xf>
    <xf numFmtId="0" fontId="11" fillId="0" borderId="0" xfId="6" applyFont="1" applyAlignment="1">
      <alignment horizontal="center" vertical="center"/>
    </xf>
    <xf numFmtId="0" fontId="8" fillId="0" borderId="11" xfId="6" applyFont="1" applyBorder="1" applyAlignment="1">
      <alignment horizontal="right" vertical="center" wrapText="1"/>
    </xf>
    <xf numFmtId="0" fontId="8" fillId="0" borderId="10" xfId="6" applyFont="1" applyBorder="1" applyAlignment="1">
      <alignment horizontal="right" vertical="center" wrapText="1"/>
    </xf>
    <xf numFmtId="0" fontId="8" fillId="0" borderId="11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</cellXfs>
  <cellStyles count="8">
    <cellStyle name="Comma" xfId="1" builtinId="3"/>
    <cellStyle name="Comma 2 19 2" xfId="5" xr:uid="{F0E53955-786B-48F5-BE79-24B1BD895A14}"/>
    <cellStyle name="Comma 2 2 2 2 2" xfId="7" xr:uid="{EAA01A3E-E578-4CCD-A4FD-B02069550A83}"/>
    <cellStyle name="Normal" xfId="0" builtinId="0"/>
    <cellStyle name="Normal 10_Cash Flow" xfId="2" xr:uid="{992426CC-F699-4BCB-8F98-A9A6AA0A43BB}"/>
    <cellStyle name="Normal 2 15" xfId="6" xr:uid="{42AD2771-4167-4516-83F3-835C027D22F8}"/>
    <cellStyle name="Normal 2 16 2" xfId="4" xr:uid="{D1D383D8-C01C-4943-984A-39FC8007350A}"/>
    <cellStyle name="Normal 2 2 2" xfId="3" xr:uid="{CA190C06-7876-4453-8FDC-FE01F229A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Accounting/FPMM/FPMM_2008/Bayaraa_2008/2008%204Q/FS/Q2_2008/FS/FPMM_Q2_2008_Final/wei5021/Ivanhoe/Invoice/Cost%20&amp;%20Billing%20Recon/A2MW%20Offshore/2410%20-%20PMC/CBR_A2MW-2410PMC-06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Users/Munkhzolboo/Documents/Users/numbac/AppData/Local/Microsoft/Windows/Temporary%20Internet%20Files/Content.Outlook/ONK6LH17/wei5021/Ivanhoe/Invoice/Cost%20&amp;%20Billing%20Recon/A2MW%20Offshore/2410%20-%20PMC/CBR_A2MW-2410PMC-0604.xls?80D287D0" TargetMode="External"/><Relationship Id="rId1" Type="http://schemas.openxmlformats.org/officeDocument/2006/relationships/externalLinkPath" Target="file:///\\80D287D0\CBR_A2MW-2410PMC-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Documents/Clients/Accounting/SEDG/2011/Feb/Recycle%20bin/TB%20and%20WIP%20from%20Sedg/February%202011_TB%20Pack_Mongol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My%20documents\Clients\NewCaml\MonResources\Wp\Documents%20and%20Settings\user\My%20Documents\New%20CAML%20Mongolia\September\New%20CAML\Spreadsheet-New%20CAML-Au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Finance%20-%20Analysis%20-Sedgman%20Newco/Checklist/Checklist%20WIP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Tsermaa/My%20Documents/BARILGA/Barilga%20orlogro%20zarlaga%20uldegdel%20nasjilt%20%20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Client/NCL/BR_final/Working%20papers_2008_BR_final_Apr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.9\Accounting\Documents%20and%20Settings\cris.ortiz\My%20Documents\Mongolia%20Information\Implementation\Leighton%20LLC%20-%20Fixed%20Asset%20Listing%2009063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Documents%20and%20Settings/nestie/Local%20Settings/Temporary%20Internet%20Files/Content.Outlook/AUX0N8DM/FX%20Rate%20Report%20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Client/Gobi/PBC/Seldeg,tm,himiin%20material%20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Users/Onchinsuren/Desktop/Clients_Dec15/NewCAML/Every%20day%20dovument/2008%20FINANCE/TB%20FEB%202008/TB-2.2008-4005_ZM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2020\1%20KOMPANI\1%20Kompanii%20burtgel\2049929%20&#1057;&#1090;&#1072;&#1085;&#1076;&#1072;&#1088;&#1090;%20&#1072;&#1075;&#1088;&#1080;&#1082;&#1072;&#1083;&#1095;&#1091;&#1088;%20&#1075;&#1088;&#1091;&#1087;&#1087;\SAG%202020\SAG-2020.12.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Tsermaa/My%20Documents/SANTEHNIK%20SELBEG/SAN%20orlogo%20zarlaga%20uldegdel%20nasjilt%20%202009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Tsermaa/My%20Documents/TUSLAH%20MATERIAL/TUSLAH%20MATERIAL%20orlogo%20zarlaga%20uldegdel%20nasjilt%2020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Users/Dulguun/AppData/Roaming/Microsoft/Excel/BayanResources-2009.11.30/PBC/TB-2009-01-4009-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gnesh\Data-Finance\Accounting\FIXED%20ASSET\MONTHLY%20ASSET%20REGISTER%20LIST\FIXED%20ASSET%20REGISTER%20at%20Dec.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Client/BayanResources-2009.11.30/PBC/TB-2009-01-4009-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zolboo/Documents/Users/numbac/AppData/Local/Microsoft/Windows/Temporary%20Internet%20Files/Content.Outlook/ONK6LH17/Clients/Accounting/FPMM/2009%20Q3/Bill%20and%20Non%20bill/Billable%20Expense%20Summary%20Q3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Users/Munkhzolboo/Documents/Users/numbac/AppData/Local/Microsoft/Windows/Temporary%20Internet%20Files/Content.Outlook/ONK6LH17/Documents/Clients/Accounting/FPMM/2009/2009%20Q4/Bill&amp;Nonbill/Billable%20Expense%20Summary%20Q4%202009.xls?E073AB20" TargetMode="External"/><Relationship Id="rId1" Type="http://schemas.openxmlformats.org/officeDocument/2006/relationships/externalLinkPath" Target="file:///\\E073AB20\Billable%20Expense%20Summary%20Q4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  <sheetName val="Book Asset Registe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Tables"/>
      <sheetName val="5. Intercompany"/>
      <sheetName val="2. Checklist"/>
      <sheetName val="3. FX Rates"/>
      <sheetName val="4. Trial Balance"/>
      <sheetName val="TB_ACCPAC"/>
      <sheetName val="6. Mapping Tree"/>
      <sheetName val="Proj Cashflow"/>
      <sheetName val="Cash_Forecast"/>
      <sheetName val="Cash_Actual"/>
      <sheetName val="7. Journal Template"/>
      <sheetName val="COA - P&amp;L"/>
      <sheetName val="COA - BS"/>
      <sheetName val="Cash book"/>
    </sheetNames>
    <sheetDataSet>
      <sheetData sheetId="0">
        <row r="46">
          <cell r="G46" t="str">
            <v>Sedgman LLC (Mongolia)</v>
          </cell>
        </row>
        <row r="48">
          <cell r="G48">
            <v>40602</v>
          </cell>
        </row>
      </sheetData>
      <sheetData sheetId="1">
        <row r="21">
          <cell r="C21" t="e">
            <v>#REF!</v>
          </cell>
        </row>
        <row r="38"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64">
          <cell r="B64" t="str">
            <v>Yes</v>
          </cell>
        </row>
        <row r="65">
          <cell r="B65" t="str">
            <v>No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Data"/>
      <sheetName val="accounts"/>
      <sheetName val="Analytics"/>
      <sheetName val="DataEntry"/>
      <sheetName val="Summary"/>
      <sheetName val="InterCoAnalysis"/>
      <sheetName val="Output"/>
      <sheetName val="RUSSIAN (3)"/>
    </sheetNames>
    <sheetDataSet>
      <sheetData sheetId="0">
        <row r="13">
          <cell r="D13" t="str">
            <v>English</v>
          </cell>
        </row>
      </sheetData>
      <sheetData sheetId="1">
        <row r="6">
          <cell r="B6">
            <v>1000</v>
          </cell>
          <cell r="C6" t="str">
            <v>Short-term assets</v>
          </cell>
          <cell r="D6" t="str">
            <v>Cash &amp; bank</v>
          </cell>
          <cell r="E6" t="str">
            <v>Cash &amp; bank</v>
          </cell>
          <cell r="F6" t="str">
            <v>Cash &amp; bank</v>
          </cell>
          <cell r="G6" t="str">
            <v>Денежные средства</v>
          </cell>
        </row>
        <row r="7">
          <cell r="B7">
            <v>1010</v>
          </cell>
          <cell r="C7" t="str">
            <v>Short-term assets</v>
          </cell>
          <cell r="D7" t="str">
            <v>Cash &amp; bank</v>
          </cell>
          <cell r="E7" t="str">
            <v>Local currency -cash</v>
          </cell>
          <cell r="F7" t="str">
            <v>Local currency -cash</v>
          </cell>
          <cell r="G7" t="str">
            <v>Денежные средства в кассе в тенге</v>
          </cell>
        </row>
        <row r="8">
          <cell r="B8">
            <v>1020</v>
          </cell>
          <cell r="C8" t="str">
            <v>Short-term assets</v>
          </cell>
          <cell r="D8" t="str">
            <v>Cash &amp; bank</v>
          </cell>
          <cell r="E8" t="str">
            <v>Foreign currency - cash</v>
          </cell>
          <cell r="F8" t="str">
            <v>Foreign currency - cash</v>
          </cell>
          <cell r="G8" t="str">
            <v>Денежные средства в кассе в валюте</v>
          </cell>
        </row>
        <row r="9">
          <cell r="B9">
            <v>1030</v>
          </cell>
          <cell r="C9" t="str">
            <v>Short-term assets</v>
          </cell>
          <cell r="D9" t="str">
            <v>Cash &amp; bank</v>
          </cell>
          <cell r="E9" t="str">
            <v>Cash in transit - cash</v>
          </cell>
          <cell r="F9" t="str">
            <v>Cash in transit - cash</v>
          </cell>
          <cell r="G9" t="str">
            <v>Денежные средства в пути</v>
          </cell>
        </row>
        <row r="10">
          <cell r="B10">
            <v>1031</v>
          </cell>
          <cell r="C10" t="str">
            <v>Short-term assets</v>
          </cell>
          <cell r="D10" t="str">
            <v>Cash &amp; bank</v>
          </cell>
          <cell r="E10" t="str">
            <v>Cash in transit - cash</v>
          </cell>
          <cell r="F10" t="str">
            <v>Local currency - cash</v>
          </cell>
          <cell r="G10" t="str">
            <v>Денежные средства в пути в тенге</v>
          </cell>
        </row>
        <row r="11">
          <cell r="B11">
            <v>1032</v>
          </cell>
          <cell r="C11" t="str">
            <v>Short-term assets</v>
          </cell>
          <cell r="D11" t="str">
            <v>Cash &amp; bank</v>
          </cell>
          <cell r="E11" t="str">
            <v>Cash in transit - cash</v>
          </cell>
          <cell r="F11" t="str">
            <v>Foreign currency - cash</v>
          </cell>
          <cell r="G11" t="str">
            <v>Денежные средства в пути в валюте</v>
          </cell>
        </row>
        <row r="12">
          <cell r="B12">
            <v>1040</v>
          </cell>
          <cell r="C12" t="str">
            <v>Short-term assets</v>
          </cell>
          <cell r="D12" t="str">
            <v>Cash &amp; bank</v>
          </cell>
          <cell r="E12" t="str">
            <v>Local currency - bank</v>
          </cell>
          <cell r="F12" t="str">
            <v>Local currency - bank</v>
          </cell>
          <cell r="G12" t="str">
            <v>Денежные средства на текущих банковских счетах в тенге</v>
          </cell>
        </row>
        <row r="13">
          <cell r="B13">
            <v>1050</v>
          </cell>
          <cell r="C13" t="str">
            <v>Short-term assets</v>
          </cell>
          <cell r="D13" t="str">
            <v>Cash &amp; bank</v>
          </cell>
          <cell r="E13" t="str">
            <v>Foreign currency - bank</v>
          </cell>
          <cell r="F13" t="str">
            <v>Foreign currency - bank</v>
          </cell>
          <cell r="G13" t="str">
            <v>Денежные средства на текущих банковских счетах в валюте</v>
          </cell>
        </row>
        <row r="14">
          <cell r="B14">
            <v>1060</v>
          </cell>
          <cell r="C14" t="str">
            <v>Short-term assets</v>
          </cell>
          <cell r="D14" t="str">
            <v>Cash &amp; bank</v>
          </cell>
          <cell r="E14" t="str">
            <v>Deposits - bank</v>
          </cell>
          <cell r="F14" t="str">
            <v>Deposits - bank</v>
          </cell>
          <cell r="G14" t="str">
            <v>Денежные средства на депозитных банковских счетах</v>
          </cell>
        </row>
        <row r="15">
          <cell r="B15">
            <v>1070</v>
          </cell>
          <cell r="C15" t="str">
            <v>Short-term assets</v>
          </cell>
          <cell r="D15" t="str">
            <v>Cash &amp; bank</v>
          </cell>
          <cell r="E15" t="str">
            <v>Special accounts - bank</v>
          </cell>
          <cell r="F15" t="str">
            <v>Special accounts - bank</v>
          </cell>
          <cell r="G15" t="str">
            <v>Денежные средства на специальных счетах</v>
          </cell>
        </row>
        <row r="16">
          <cell r="B16">
            <v>1100</v>
          </cell>
          <cell r="C16" t="str">
            <v>Short-term assets</v>
          </cell>
          <cell r="D16" t="str">
            <v>Short-term financial assets</v>
          </cell>
          <cell r="E16" t="str">
            <v>Short-term financial assets</v>
          </cell>
          <cell r="F16" t="str">
            <v>Short-term financial assets</v>
          </cell>
          <cell r="G16" t="str">
            <v>Денежные средства на специальных счетах</v>
          </cell>
        </row>
        <row r="17">
          <cell r="B17">
            <v>1110</v>
          </cell>
          <cell r="C17" t="str">
            <v>Short-term assets</v>
          </cell>
          <cell r="D17" t="str">
            <v>Short-term financial assets</v>
          </cell>
          <cell r="E17" t="str">
            <v>Short-term loans receivable</v>
          </cell>
          <cell r="F17" t="str">
            <v>Short-term loans receivable</v>
          </cell>
          <cell r="G17" t="str">
            <v>Краткосрочные предоставленные займы</v>
          </cell>
        </row>
        <row r="18">
          <cell r="B18">
            <v>1111</v>
          </cell>
          <cell r="C18" t="str">
            <v>Short-term assets</v>
          </cell>
          <cell r="D18" t="str">
            <v>Short-term financial assets</v>
          </cell>
          <cell r="E18" t="str">
            <v>Short-term loans receivable</v>
          </cell>
          <cell r="F18" t="str">
            <v xml:space="preserve">External </v>
          </cell>
          <cell r="G18" t="str">
            <v>внешние</v>
          </cell>
        </row>
        <row r="19">
          <cell r="B19">
            <v>1112</v>
          </cell>
          <cell r="C19" t="str">
            <v>Short-term assets</v>
          </cell>
          <cell r="D19" t="str">
            <v>Short-term financial assets</v>
          </cell>
          <cell r="E19" t="str">
            <v>Short-term loans receivable</v>
          </cell>
          <cell r="F19" t="str">
            <v>Inter-group</v>
          </cell>
          <cell r="G19" t="str">
            <v>внутри группы</v>
          </cell>
        </row>
        <row r="20">
          <cell r="B20">
            <v>1120</v>
          </cell>
          <cell r="C20" t="str">
            <v>Short-term assets</v>
          </cell>
          <cell r="D20" t="str">
            <v>Short-term financial assets</v>
          </cell>
          <cell r="E20" t="str">
            <v>Short-term financial assets (marketable securities)</v>
          </cell>
          <cell r="F20" t="str">
            <v>Short-term financial assets (marketable securities)</v>
          </cell>
          <cell r="G20" t="str">
            <v>Краткосрочные финансовые активы, предназначенные для торговли</v>
          </cell>
        </row>
        <row r="21">
          <cell r="B21">
            <v>1130</v>
          </cell>
          <cell r="C21" t="str">
            <v>Short-term assets</v>
          </cell>
          <cell r="D21" t="str">
            <v>Short-term financial assets</v>
          </cell>
          <cell r="E21" t="str">
            <v>Short-term investments</v>
          </cell>
          <cell r="F21" t="str">
            <v>Short-term investments</v>
          </cell>
          <cell r="G21" t="str">
            <v>Краткосрочные инвестиции, удерживаемые до погашения</v>
          </cell>
        </row>
        <row r="22">
          <cell r="B22">
            <v>1140</v>
          </cell>
          <cell r="C22" t="str">
            <v>Short-term assets</v>
          </cell>
          <cell r="D22" t="str">
            <v>Short-term financial assets</v>
          </cell>
          <cell r="E22" t="str">
            <v>Short-term investments</v>
          </cell>
          <cell r="F22" t="str">
            <v>Short-term investments</v>
          </cell>
          <cell r="G22" t="str">
            <v>Краткосрочные финансовые инвестиции, имеющиеся в наличие для продажи</v>
          </cell>
        </row>
        <row r="23">
          <cell r="B23">
            <v>1150</v>
          </cell>
          <cell r="C23" t="str">
            <v>Short-term assets</v>
          </cell>
          <cell r="D23" t="str">
            <v>Short-term financial assets</v>
          </cell>
          <cell r="E23" t="str">
            <v>Other short-term financial investments</v>
          </cell>
          <cell r="F23" t="str">
            <v>Other short-term financial investments</v>
          </cell>
          <cell r="G23" t="str">
            <v>Прочие краткосрочные финансовые инвестиции</v>
          </cell>
        </row>
        <row r="24">
          <cell r="B24">
            <v>1200</v>
          </cell>
          <cell r="C24" t="str">
            <v>Short-term assets</v>
          </cell>
          <cell r="D24" t="str">
            <v>Accounts receivables</v>
          </cell>
          <cell r="E24" t="str">
            <v>Accounts receivables</v>
          </cell>
          <cell r="F24" t="str">
            <v>Accounts receivables</v>
          </cell>
          <cell r="G24" t="str">
            <v>Краткосрочная дебиторская задолженность</v>
          </cell>
        </row>
        <row r="25">
          <cell r="B25">
            <v>1210</v>
          </cell>
          <cell r="C25" t="str">
            <v>Short-term assets</v>
          </cell>
          <cell r="D25" t="str">
            <v>Accounts receivables</v>
          </cell>
          <cell r="E25" t="str">
            <v>Short-term receivables - customers</v>
          </cell>
          <cell r="F25" t="str">
            <v>Short-term receivables - customers</v>
          </cell>
          <cell r="G25" t="str">
            <v>Краткосрочная дебиторская задолженность покупателей и заказчиков</v>
          </cell>
        </row>
        <row r="26">
          <cell r="B26">
            <v>1220</v>
          </cell>
          <cell r="C26" t="str">
            <v>Short-term assets</v>
          </cell>
          <cell r="D26" t="str">
            <v>Accounts receivables</v>
          </cell>
          <cell r="E26" t="str">
            <v>Short-term receivables - subsidiaries</v>
          </cell>
          <cell r="F26" t="str">
            <v>Short-term receivables - subsidiaries</v>
          </cell>
          <cell r="G26" t="str">
            <v>Краткосрочная дебиторская задолженность дочерних организаций</v>
          </cell>
        </row>
        <row r="27">
          <cell r="B27">
            <v>1230</v>
          </cell>
          <cell r="C27" t="str">
            <v>Short-term assets</v>
          </cell>
          <cell r="D27" t="str">
            <v>Accounts receivables</v>
          </cell>
          <cell r="E27" t="str">
            <v>Short-term receivables - associate co's</v>
          </cell>
          <cell r="F27" t="str">
            <v>Short-term receivables - associate co's</v>
          </cell>
          <cell r="G27" t="str">
            <v>Краткосрочная дебиторская задолженность ассоциированных и совместных организаций</v>
          </cell>
        </row>
        <row r="28">
          <cell r="B28">
            <v>1240</v>
          </cell>
          <cell r="C28" t="str">
            <v>Short-term assets</v>
          </cell>
          <cell r="D28" t="str">
            <v>Accounts receivables</v>
          </cell>
          <cell r="E28" t="str">
            <v>Short-term receivables - branch</v>
          </cell>
          <cell r="F28" t="str">
            <v>Short-term receivables - branch</v>
          </cell>
          <cell r="G28" t="str">
            <v>Краткосрочная дебиторская задолженность филиалов и структурных подразделений</v>
          </cell>
        </row>
        <row r="29">
          <cell r="B29">
            <v>1250</v>
          </cell>
          <cell r="C29" t="str">
            <v>Short-term assets</v>
          </cell>
          <cell r="D29" t="str">
            <v>Accounts receivables</v>
          </cell>
          <cell r="E29" t="str">
            <v>Short-term employee receivable</v>
          </cell>
          <cell r="F29" t="str">
            <v>Short-term employee receivable</v>
          </cell>
          <cell r="G29" t="str">
            <v>Краткосрочная дебиторская задолженность работников</v>
          </cell>
        </row>
        <row r="30">
          <cell r="B30">
            <v>1251</v>
          </cell>
          <cell r="C30" t="str">
            <v>Short-term assets</v>
          </cell>
          <cell r="D30" t="str">
            <v>Accounts receivables</v>
          </cell>
          <cell r="E30" t="str">
            <v>Short-term employee receivable</v>
          </cell>
          <cell r="F30" t="str">
            <v>Employee advances</v>
          </cell>
          <cell r="G30" t="str">
            <v>Краткосрочная задолженность подотчетных лиц</v>
          </cell>
        </row>
        <row r="31">
          <cell r="B31">
            <v>1252</v>
          </cell>
          <cell r="C31" t="str">
            <v>Short-term assets</v>
          </cell>
          <cell r="D31" t="str">
            <v>Accounts receivables</v>
          </cell>
          <cell r="E31" t="str">
            <v>Short-term employee receivable</v>
          </cell>
          <cell r="F31" t="str">
            <v>Employee loans</v>
          </cell>
          <cell r="G31" t="str">
            <v>Employee loans</v>
          </cell>
        </row>
        <row r="32">
          <cell r="B32">
            <v>1253</v>
          </cell>
          <cell r="C32" t="str">
            <v>Short-term assets</v>
          </cell>
          <cell r="D32" t="str">
            <v>Accounts receivables</v>
          </cell>
          <cell r="E32" t="str">
            <v>Short-term employee receivable</v>
          </cell>
          <cell r="F32" t="str">
            <v>Employee receivables</v>
          </cell>
          <cell r="G32" t="str">
            <v>Employee receivables</v>
          </cell>
        </row>
        <row r="33">
          <cell r="B33">
            <v>1260</v>
          </cell>
          <cell r="C33" t="str">
            <v>Short-term assets</v>
          </cell>
          <cell r="D33" t="str">
            <v>Accounts receivables</v>
          </cell>
          <cell r="E33" t="str">
            <v>Short-term lease receivables</v>
          </cell>
          <cell r="F33" t="str">
            <v>Short-term lease receivables</v>
          </cell>
          <cell r="G33" t="str">
            <v>Краткосрочная дебиторская задолженность по аренде</v>
          </cell>
        </row>
        <row r="34">
          <cell r="B34">
            <v>1270</v>
          </cell>
          <cell r="C34" t="str">
            <v>Short-term assets</v>
          </cell>
          <cell r="D34" t="str">
            <v>Accounts receivables</v>
          </cell>
          <cell r="E34" t="str">
            <v>Short-term interest receivables</v>
          </cell>
          <cell r="F34" t="str">
            <v>Short-term interest receivables</v>
          </cell>
          <cell r="G34" t="str">
            <v>Краткосрочные вознаграждения к получению</v>
          </cell>
        </row>
        <row r="35">
          <cell r="B35">
            <v>1271</v>
          </cell>
          <cell r="C35" t="str">
            <v>Short-term assets</v>
          </cell>
          <cell r="D35" t="str">
            <v>Accounts receivables</v>
          </cell>
          <cell r="E35" t="str">
            <v>Short-term interest receivables</v>
          </cell>
          <cell r="F35" t="str">
            <v xml:space="preserve">External </v>
          </cell>
          <cell r="G35" t="str">
            <v>внешние</v>
          </cell>
        </row>
        <row r="36">
          <cell r="B36">
            <v>1271</v>
          </cell>
          <cell r="C36" t="str">
            <v>Short-term assets</v>
          </cell>
          <cell r="D36" t="str">
            <v>Accounts receivables</v>
          </cell>
          <cell r="E36" t="str">
            <v>Short-term interest receivables</v>
          </cell>
          <cell r="F36" t="str">
            <v>Inter-group</v>
          </cell>
          <cell r="G36" t="str">
            <v>внешние</v>
          </cell>
        </row>
        <row r="37">
          <cell r="B37">
            <v>1280</v>
          </cell>
          <cell r="C37" t="str">
            <v>Short-term assets</v>
          </cell>
          <cell r="D37" t="str">
            <v>Accounts receivables</v>
          </cell>
          <cell r="E37" t="str">
            <v>Other short-term receivables</v>
          </cell>
          <cell r="F37" t="str">
            <v>Other short-term receivables</v>
          </cell>
          <cell r="G37" t="str">
            <v>Прочая краткосрочная дебиторская задолженность</v>
          </cell>
        </row>
        <row r="38">
          <cell r="B38">
            <v>1281</v>
          </cell>
          <cell r="C38" t="str">
            <v>Short-term assets</v>
          </cell>
          <cell r="D38" t="str">
            <v>Accounts receivables</v>
          </cell>
          <cell r="E38" t="str">
            <v>Other short-term receivables</v>
          </cell>
          <cell r="F38" t="str">
            <v>Supplier receivables</v>
          </cell>
          <cell r="G38" t="str">
            <v>Задолженность по возвратам ТМЗ поставщикам</v>
          </cell>
        </row>
        <row r="39">
          <cell r="B39">
            <v>1282</v>
          </cell>
          <cell r="C39" t="str">
            <v>Short-term assets</v>
          </cell>
          <cell r="D39" t="str">
            <v>Accounts receivables</v>
          </cell>
          <cell r="E39" t="str">
            <v>Other short-term receivables</v>
          </cell>
          <cell r="F39" t="str">
            <v>Claims receivable</v>
          </cell>
          <cell r="G39" t="str">
            <v>Задолженность по претензиям</v>
          </cell>
        </row>
        <row r="40">
          <cell r="B40">
            <v>1283</v>
          </cell>
          <cell r="C40" t="str">
            <v>Short-term assets</v>
          </cell>
          <cell r="D40" t="str">
            <v>Accounts receivables</v>
          </cell>
          <cell r="E40" t="str">
            <v>Other short-term receivables</v>
          </cell>
          <cell r="F40" t="str">
            <v>not used</v>
          </cell>
          <cell r="G40" t="str">
            <v>Задолженность по выявленным недостачам ТМЗ</v>
          </cell>
        </row>
        <row r="41">
          <cell r="B41">
            <v>1284</v>
          </cell>
          <cell r="C41" t="str">
            <v>Short-term assets</v>
          </cell>
          <cell r="D41" t="str">
            <v>Accounts receivables</v>
          </cell>
          <cell r="E41" t="str">
            <v>Other short-term receivables</v>
          </cell>
          <cell r="F41" t="str">
            <v>Other receivables</v>
          </cell>
          <cell r="G41" t="str">
            <v>Прочая краткосрочная дебиторская задолженность</v>
          </cell>
        </row>
        <row r="42">
          <cell r="B42">
            <v>1290</v>
          </cell>
          <cell r="C42" t="str">
            <v>Short-term assets</v>
          </cell>
          <cell r="D42" t="str">
            <v>Accounts receivables</v>
          </cell>
          <cell r="E42" t="str">
            <v>Reserve for doubtful receivables</v>
          </cell>
          <cell r="F42" t="str">
            <v>Reserve for doubtful receivables</v>
          </cell>
          <cell r="G42" t="str">
            <v>Резерв по сомнительным требованиям</v>
          </cell>
        </row>
        <row r="43">
          <cell r="B43">
            <v>1300</v>
          </cell>
          <cell r="C43" t="str">
            <v>Short-term assets</v>
          </cell>
          <cell r="D43" t="str">
            <v>Inventory</v>
          </cell>
          <cell r="E43" t="str">
            <v>Inventory</v>
          </cell>
          <cell r="F43" t="str">
            <v>Inventory</v>
          </cell>
          <cell r="G43" t="str">
            <v>Резерв по сомнительным требованиям</v>
          </cell>
        </row>
        <row r="44">
          <cell r="B44">
            <v>1310</v>
          </cell>
          <cell r="C44" t="str">
            <v>Short-term assets</v>
          </cell>
          <cell r="D44" t="str">
            <v>Inventory</v>
          </cell>
          <cell r="E44" t="str">
            <v>Raw materials &amp; supplies</v>
          </cell>
          <cell r="F44" t="str">
            <v>Raw materials &amp; supplies</v>
          </cell>
          <cell r="G44" t="str">
            <v>Сырье и материалы</v>
          </cell>
        </row>
        <row r="45">
          <cell r="B45">
            <v>1320</v>
          </cell>
          <cell r="C45" t="str">
            <v>Short-term assets</v>
          </cell>
          <cell r="D45" t="str">
            <v>Inventory</v>
          </cell>
          <cell r="E45" t="str">
            <v>Finished goods - own manufactured</v>
          </cell>
          <cell r="F45" t="str">
            <v>Finished goods - own manufactured</v>
          </cell>
          <cell r="G45" t="str">
            <v>Готовая продукция</v>
          </cell>
        </row>
        <row r="46">
          <cell r="B46">
            <v>1330</v>
          </cell>
          <cell r="C46" t="str">
            <v>Short-term assets</v>
          </cell>
          <cell r="D46" t="str">
            <v>Inventory</v>
          </cell>
          <cell r="E46" t="str">
            <v>Finished goods - purchased</v>
          </cell>
          <cell r="F46" t="str">
            <v>Finished goods - purchased</v>
          </cell>
          <cell r="G46" t="str">
            <v>Товары</v>
          </cell>
        </row>
        <row r="47">
          <cell r="B47">
            <v>1340</v>
          </cell>
          <cell r="C47" t="str">
            <v>Short-term assets</v>
          </cell>
          <cell r="D47" t="str">
            <v>Inventory</v>
          </cell>
          <cell r="E47" t="str">
            <v>Work-in-progress</v>
          </cell>
          <cell r="F47" t="str">
            <v>Work-in-progress</v>
          </cell>
          <cell r="G47" t="str">
            <v>Незавершенное производство</v>
          </cell>
        </row>
        <row r="48">
          <cell r="B48">
            <v>1341</v>
          </cell>
          <cell r="C48" t="str">
            <v>Short-term assets</v>
          </cell>
          <cell r="D48" t="str">
            <v>Inventory</v>
          </cell>
          <cell r="E48" t="str">
            <v>Work-in-progress</v>
          </cell>
          <cell r="F48" t="str">
            <v>Major production</v>
          </cell>
          <cell r="G48" t="str">
            <v>Основное производство</v>
          </cell>
        </row>
        <row r="49">
          <cell r="B49">
            <v>1342</v>
          </cell>
          <cell r="C49" t="str">
            <v>Short-term assets</v>
          </cell>
          <cell r="D49" t="str">
            <v>Inventory</v>
          </cell>
          <cell r="E49" t="str">
            <v>Work-in-progress</v>
          </cell>
          <cell r="F49" t="str">
            <v>In-house semi-production</v>
          </cell>
          <cell r="G49" t="str">
            <v>Полуфабрикаты собственного производства</v>
          </cell>
        </row>
        <row r="50">
          <cell r="B50">
            <v>1343</v>
          </cell>
          <cell r="C50" t="str">
            <v>Short-term assets</v>
          </cell>
          <cell r="D50" t="str">
            <v>Inventory</v>
          </cell>
          <cell r="E50" t="str">
            <v>Work-in-progress</v>
          </cell>
          <cell r="F50" t="str">
            <v>Auxiliary production</v>
          </cell>
          <cell r="G50" t="str">
            <v>Вспомогательные производства</v>
          </cell>
        </row>
        <row r="51">
          <cell r="B51">
            <v>1350</v>
          </cell>
          <cell r="C51" t="str">
            <v>Short-term assets</v>
          </cell>
          <cell r="D51" t="str">
            <v>Inventory</v>
          </cell>
          <cell r="E51" t="str">
            <v>Other inventory</v>
          </cell>
          <cell r="F51" t="str">
            <v>Other inventory</v>
          </cell>
          <cell r="G51" t="str">
            <v>Прочие запасы</v>
          </cell>
        </row>
        <row r="52">
          <cell r="B52">
            <v>1360</v>
          </cell>
          <cell r="C52" t="str">
            <v>Short-term assets</v>
          </cell>
          <cell r="D52" t="str">
            <v>Inventory</v>
          </cell>
          <cell r="E52" t="str">
            <v>Inventory provison</v>
          </cell>
          <cell r="F52" t="str">
            <v>Inventory provison</v>
          </cell>
          <cell r="G52" t="str">
            <v>Резерв по списанию запасов</v>
          </cell>
        </row>
        <row r="53">
          <cell r="B53">
            <v>1361</v>
          </cell>
          <cell r="C53" t="str">
            <v>Short-term assets</v>
          </cell>
          <cell r="D53" t="str">
            <v>Inventory</v>
          </cell>
          <cell r="E53" t="str">
            <v>Inventory provison</v>
          </cell>
          <cell r="F53" t="str">
            <v>Raw materials &amp; supplies</v>
          </cell>
          <cell r="G53" t="str">
            <v>Резерв по списанию сырья и материалов</v>
          </cell>
        </row>
        <row r="54">
          <cell r="B54">
            <v>1362</v>
          </cell>
          <cell r="C54" t="str">
            <v>Short-term assets</v>
          </cell>
          <cell r="D54" t="str">
            <v>Inventory</v>
          </cell>
          <cell r="E54" t="str">
            <v>Inventory provison</v>
          </cell>
          <cell r="F54" t="str">
            <v>Finished goods - own manufactured</v>
          </cell>
          <cell r="G54" t="str">
            <v>Резерв по списанию готовой продукции</v>
          </cell>
        </row>
        <row r="55">
          <cell r="B55">
            <v>1363</v>
          </cell>
          <cell r="C55" t="str">
            <v>Short-term assets</v>
          </cell>
          <cell r="D55" t="str">
            <v>Inventory</v>
          </cell>
          <cell r="E55" t="str">
            <v>Inventory provison</v>
          </cell>
          <cell r="F55" t="str">
            <v>Finished goods - purchased</v>
          </cell>
          <cell r="G55" t="str">
            <v>Резерв по списанию товаров</v>
          </cell>
        </row>
        <row r="56">
          <cell r="B56">
            <v>1400</v>
          </cell>
          <cell r="C56" t="str">
            <v>Short-term assets</v>
          </cell>
          <cell r="D56" t="str">
            <v>Current taxes receivable</v>
          </cell>
          <cell r="E56" t="str">
            <v>Current taxes receivable</v>
          </cell>
          <cell r="F56" t="str">
            <v>Current taxes receivable</v>
          </cell>
          <cell r="G56" t="str">
            <v>Текущие налоговые активы</v>
          </cell>
        </row>
        <row r="57">
          <cell r="B57">
            <v>1410</v>
          </cell>
          <cell r="C57" t="str">
            <v>Short-term assets</v>
          </cell>
          <cell r="D57" t="str">
            <v>Current taxes receivable</v>
          </cell>
          <cell r="E57" t="str">
            <v>Corporate income tax receivable</v>
          </cell>
          <cell r="F57" t="str">
            <v>Corporate income tax receivable</v>
          </cell>
          <cell r="G57" t="str">
            <v>Корпоративный подоходный налог</v>
          </cell>
        </row>
        <row r="58">
          <cell r="B58">
            <v>1420</v>
          </cell>
          <cell r="C58" t="str">
            <v>Short-term assets</v>
          </cell>
          <cell r="D58" t="str">
            <v>Current taxes receivable</v>
          </cell>
          <cell r="E58" t="str">
            <v>VAT receivable</v>
          </cell>
          <cell r="F58" t="str">
            <v>VAT receivable</v>
          </cell>
          <cell r="G58" t="str">
            <v>Налог на добавленную стоимость</v>
          </cell>
        </row>
        <row r="59">
          <cell r="B59">
            <v>1430</v>
          </cell>
          <cell r="C59" t="str">
            <v>Short-term assets</v>
          </cell>
          <cell r="D59" t="str">
            <v>Current taxes receivable</v>
          </cell>
          <cell r="E59" t="str">
            <v>Other taxes receivable</v>
          </cell>
          <cell r="F59" t="str">
            <v>Other taxes receivable</v>
          </cell>
          <cell r="G59" t="str">
            <v>Прочие налоги и другие обязательные платежи в бюджет</v>
          </cell>
        </row>
        <row r="60">
          <cell r="B60">
            <v>1500</v>
          </cell>
          <cell r="C60" t="str">
            <v>Short-term assets</v>
          </cell>
          <cell r="D60" t="str">
            <v>Assets held for sale</v>
          </cell>
          <cell r="E60" t="str">
            <v>Assets held for sale</v>
          </cell>
          <cell r="F60" t="str">
            <v>Assets held for sale</v>
          </cell>
          <cell r="G60" t="str">
            <v>Долгосрочные активы для продажи</v>
          </cell>
        </row>
        <row r="61">
          <cell r="B61">
            <v>1600</v>
          </cell>
          <cell r="C61" t="str">
            <v>Short-term assets</v>
          </cell>
          <cell r="D61" t="str">
            <v>Other short-term assets</v>
          </cell>
          <cell r="E61" t="str">
            <v>Other short-term assets</v>
          </cell>
          <cell r="F61" t="str">
            <v>Other short-term assets</v>
          </cell>
          <cell r="G61" t="str">
            <v>Прочие краткосрочные активы</v>
          </cell>
        </row>
        <row r="62">
          <cell r="B62">
            <v>1610</v>
          </cell>
          <cell r="C62" t="str">
            <v>Short-term assets</v>
          </cell>
          <cell r="D62" t="str">
            <v>Other short-term assets</v>
          </cell>
          <cell r="E62" t="str">
            <v>Short-term advances paid</v>
          </cell>
          <cell r="F62" t="str">
            <v>Short-term advances paid</v>
          </cell>
          <cell r="G62" t="str">
            <v>Краткосрочные авансы выданные</v>
          </cell>
        </row>
        <row r="63">
          <cell r="B63">
            <v>1620</v>
          </cell>
          <cell r="C63" t="str">
            <v>Short-term assets</v>
          </cell>
          <cell r="D63" t="str">
            <v>Other short-term assets</v>
          </cell>
          <cell r="E63" t="str">
            <v>Prepaid expenses</v>
          </cell>
          <cell r="F63" t="str">
            <v>Prepaid expenses</v>
          </cell>
          <cell r="G63" t="str">
            <v>Расходы будущих периодов</v>
          </cell>
        </row>
        <row r="64">
          <cell r="B64">
            <v>1630</v>
          </cell>
          <cell r="C64" t="str">
            <v>Short-term assets</v>
          </cell>
          <cell r="D64" t="str">
            <v>Other short-term assets</v>
          </cell>
          <cell r="E64" t="str">
            <v>Other</v>
          </cell>
          <cell r="F64" t="str">
            <v>Other</v>
          </cell>
          <cell r="G64" t="str">
            <v>Прочие краткосрочные активы</v>
          </cell>
        </row>
        <row r="65">
          <cell r="B65">
            <v>2000</v>
          </cell>
          <cell r="C65" t="str">
            <v>Long-term assets</v>
          </cell>
          <cell r="D65" t="str">
            <v>Long-term financial investments</v>
          </cell>
          <cell r="E65" t="str">
            <v>Long-term financial investments</v>
          </cell>
          <cell r="F65" t="str">
            <v>Long-term financial investments</v>
          </cell>
          <cell r="G65" t="str">
            <v>Долгосрочные финансовые инвестиции</v>
          </cell>
        </row>
        <row r="66">
          <cell r="B66">
            <v>2010</v>
          </cell>
          <cell r="C66" t="str">
            <v>Long-term assets</v>
          </cell>
          <cell r="D66" t="str">
            <v>Long-term financial investments</v>
          </cell>
          <cell r="E66" t="str">
            <v>Long-term loans - external</v>
          </cell>
          <cell r="F66" t="str">
            <v>Long-term loans</v>
          </cell>
          <cell r="G66" t="str">
            <v>Долгосрочные займы - внешние</v>
          </cell>
        </row>
        <row r="67">
          <cell r="B67">
            <v>2020</v>
          </cell>
          <cell r="C67" t="str">
            <v>Long-term assets</v>
          </cell>
          <cell r="D67" t="str">
            <v>Long-term financial investments</v>
          </cell>
          <cell r="E67" t="str">
            <v>Long-term financial securities</v>
          </cell>
          <cell r="F67" t="str">
            <v>Long-term financial securities</v>
          </cell>
          <cell r="G67" t="str">
            <v>Долгосрочные финансовые инвестиции, удерживаемые до погашения</v>
          </cell>
        </row>
        <row r="68">
          <cell r="B68">
            <v>2001</v>
          </cell>
          <cell r="C68" t="str">
            <v>Long-term assets</v>
          </cell>
          <cell r="D68" t="str">
            <v>Long-term financial investments</v>
          </cell>
          <cell r="E68" t="str">
            <v>Long-term financial investments</v>
          </cell>
          <cell r="F68" t="str">
            <v>Quoted</v>
          </cell>
          <cell r="G68" t="str">
            <v>котируемые</v>
          </cell>
        </row>
        <row r="69">
          <cell r="B69">
            <v>2022</v>
          </cell>
          <cell r="C69" t="str">
            <v>Long-term assets</v>
          </cell>
          <cell r="D69" t="str">
            <v>Long-term financial investments</v>
          </cell>
          <cell r="E69" t="str">
            <v>Long-term financial investments</v>
          </cell>
          <cell r="F69" t="str">
            <v>Unquoted</v>
          </cell>
          <cell r="G69" t="str">
            <v>некотируемые</v>
          </cell>
        </row>
        <row r="70">
          <cell r="B70">
            <v>2030</v>
          </cell>
          <cell r="C70" t="str">
            <v>Long-term assets</v>
          </cell>
          <cell r="D70" t="str">
            <v>Long-term financial investments</v>
          </cell>
          <cell r="E70" t="str">
            <v>not used</v>
          </cell>
          <cell r="F70" t="str">
            <v>not used</v>
          </cell>
          <cell r="G70" t="str">
            <v>Долгосрочные финансовые инвестиции для продажи</v>
          </cell>
        </row>
        <row r="71">
          <cell r="B71">
            <v>2040</v>
          </cell>
          <cell r="C71" t="str">
            <v>Long-term assets</v>
          </cell>
          <cell r="D71" t="str">
            <v>Long-term financial investments</v>
          </cell>
          <cell r="E71" t="str">
            <v>Other long-term financial investments</v>
          </cell>
          <cell r="F71" t="str">
            <v>Other long-term financial investments</v>
          </cell>
          <cell r="G71" t="str">
            <v>Прочие долгосрочные ифнансовые инвестиции</v>
          </cell>
        </row>
        <row r="72">
          <cell r="B72">
            <v>2100</v>
          </cell>
          <cell r="C72" t="str">
            <v>Long-term assets</v>
          </cell>
          <cell r="D72" t="str">
            <v>Long-term receivables</v>
          </cell>
          <cell r="E72" t="str">
            <v>Long-term receivables</v>
          </cell>
          <cell r="F72" t="str">
            <v>Long-term receivables</v>
          </cell>
          <cell r="G72" t="str">
            <v>Долгосрочная дебиторская задолженность</v>
          </cell>
        </row>
        <row r="73">
          <cell r="B73">
            <v>2110</v>
          </cell>
          <cell r="C73" t="str">
            <v>Long-term assets</v>
          </cell>
          <cell r="D73" t="str">
            <v>Long-term receivables</v>
          </cell>
          <cell r="E73" t="str">
            <v>Long-term receivables - customers</v>
          </cell>
          <cell r="F73" t="str">
            <v>Long-term receivables - customers</v>
          </cell>
          <cell r="G73" t="str">
            <v>Долгосрочная дебиторская задолженность покупатетелей и заказчиков</v>
          </cell>
        </row>
        <row r="74">
          <cell r="B74">
            <v>2120</v>
          </cell>
          <cell r="C74" t="str">
            <v>Long-term assets</v>
          </cell>
          <cell r="D74" t="str">
            <v>Long-term receivables</v>
          </cell>
          <cell r="E74" t="str">
            <v>Long-term receivables - subsidiaries</v>
          </cell>
          <cell r="F74" t="str">
            <v>Long-term receivables - subsidiaries</v>
          </cell>
          <cell r="G74" t="str">
            <v>Долгосрочная дебиторская задолженность дочерних организаций</v>
          </cell>
        </row>
        <row r="75">
          <cell r="B75">
            <v>2130</v>
          </cell>
          <cell r="C75" t="str">
            <v>Long-term assets</v>
          </cell>
          <cell r="D75" t="str">
            <v>Long-term receivables</v>
          </cell>
          <cell r="E75" t="str">
            <v>Long-term receivables - associate co's</v>
          </cell>
          <cell r="F75" t="str">
            <v>Long-term receivables - associate co's</v>
          </cell>
          <cell r="G75" t="str">
            <v>Долгосрочная дебиторская задолженность ассоциированных и совместных организаций</v>
          </cell>
        </row>
        <row r="76">
          <cell r="B76">
            <v>2140</v>
          </cell>
          <cell r="C76" t="str">
            <v>Long-term assets</v>
          </cell>
          <cell r="D76" t="str">
            <v>Long-term receivables</v>
          </cell>
          <cell r="E76" t="str">
            <v>Long-term receivables - branch</v>
          </cell>
          <cell r="F76" t="str">
            <v>Long-term receivables - branch</v>
          </cell>
          <cell r="G76" t="str">
            <v>Долгосрочная дебиторская задолженность филиалов и структурных подразделений</v>
          </cell>
        </row>
        <row r="77">
          <cell r="B77">
            <v>2150</v>
          </cell>
          <cell r="C77" t="str">
            <v>Long-term assets</v>
          </cell>
          <cell r="D77" t="str">
            <v>Long-term receivables</v>
          </cell>
          <cell r="E77" t="str">
            <v>Long-term employee receivable</v>
          </cell>
          <cell r="F77" t="str">
            <v>Long-term employee receivable</v>
          </cell>
          <cell r="G77" t="str">
            <v>Долгосрочная дебиторская задолженность работников</v>
          </cell>
        </row>
        <row r="78">
          <cell r="B78">
            <v>2151</v>
          </cell>
          <cell r="C78" t="str">
            <v>Long-term assets</v>
          </cell>
          <cell r="D78" t="str">
            <v>Long-term receivables</v>
          </cell>
          <cell r="E78" t="str">
            <v>Long-term receivables</v>
          </cell>
          <cell r="F78" t="str">
            <v>Employee advances</v>
          </cell>
          <cell r="G78" t="str">
            <v>Долгосрочная задолженность подотчетных лиц</v>
          </cell>
        </row>
        <row r="79">
          <cell r="B79">
            <v>2152</v>
          </cell>
          <cell r="C79" t="str">
            <v>Long-term assets</v>
          </cell>
          <cell r="D79" t="str">
            <v>Long-term receivables</v>
          </cell>
          <cell r="E79" t="str">
            <v>Long-term receivables</v>
          </cell>
          <cell r="F79" t="str">
            <v>Employee loans</v>
          </cell>
          <cell r="G79" t="str">
            <v>Задолженность по выплаченной заработной плате</v>
          </cell>
        </row>
        <row r="80">
          <cell r="B80">
            <v>2153</v>
          </cell>
          <cell r="C80" t="str">
            <v>Long-term assets</v>
          </cell>
          <cell r="D80" t="str">
            <v>Long-term receivables</v>
          </cell>
          <cell r="E80" t="str">
            <v>Long-term receivables</v>
          </cell>
          <cell r="F80" t="str">
            <v>Employee receivables</v>
          </cell>
          <cell r="G80" t="str">
            <v>Долгосрочная задолженность по предоставленным работникам займам</v>
          </cell>
        </row>
        <row r="81">
          <cell r="B81">
            <v>2160</v>
          </cell>
          <cell r="C81" t="str">
            <v>Long-term assets</v>
          </cell>
          <cell r="D81" t="str">
            <v>Long-term receivables</v>
          </cell>
          <cell r="E81" t="str">
            <v>Long-term lease receivables</v>
          </cell>
          <cell r="F81" t="str">
            <v>Long-term lease receivables</v>
          </cell>
          <cell r="G81" t="str">
            <v>Долгосрочная дебиторская задолженность по аренде</v>
          </cell>
        </row>
        <row r="82">
          <cell r="B82">
            <v>2170</v>
          </cell>
          <cell r="C82" t="str">
            <v>Long-term assets</v>
          </cell>
          <cell r="D82" t="str">
            <v>Long-term receivables</v>
          </cell>
          <cell r="E82" t="str">
            <v>Long-term interest receivables</v>
          </cell>
          <cell r="F82" t="str">
            <v>Long-term interest receivables</v>
          </cell>
          <cell r="G82" t="str">
            <v>Долгосрочные вознаграждения к получению</v>
          </cell>
        </row>
        <row r="83">
          <cell r="B83">
            <v>2180</v>
          </cell>
          <cell r="C83" t="str">
            <v>Long-term assets</v>
          </cell>
          <cell r="D83" t="str">
            <v>Long-term receivables</v>
          </cell>
          <cell r="E83" t="str">
            <v>Other long-term receivables</v>
          </cell>
          <cell r="F83" t="str">
            <v>Other long-term receivables</v>
          </cell>
          <cell r="G83" t="str">
            <v>Прочая долгосрочная дебиторская задолженность</v>
          </cell>
        </row>
        <row r="84">
          <cell r="B84">
            <v>2181</v>
          </cell>
          <cell r="C84" t="str">
            <v>Long-term assets</v>
          </cell>
          <cell r="D84" t="str">
            <v>Long-term receivables</v>
          </cell>
          <cell r="E84" t="str">
            <v>Other long-term receivables</v>
          </cell>
          <cell r="F84" t="str">
            <v>Supplier receivables</v>
          </cell>
          <cell r="G84" t="str">
            <v>Задолженность по возвратам ТМЗ поставщикам</v>
          </cell>
        </row>
        <row r="85">
          <cell r="B85">
            <v>2182</v>
          </cell>
          <cell r="C85" t="str">
            <v>Long-term assets</v>
          </cell>
          <cell r="D85" t="str">
            <v>Long-term receivables</v>
          </cell>
          <cell r="E85" t="str">
            <v>Other long-term receivables</v>
          </cell>
          <cell r="F85" t="str">
            <v>Claims receivable</v>
          </cell>
          <cell r="G85" t="str">
            <v>Долгосрочная задолженность по претензиям</v>
          </cell>
        </row>
        <row r="86">
          <cell r="B86">
            <v>2183</v>
          </cell>
          <cell r="C86" t="str">
            <v>Long-term assets</v>
          </cell>
          <cell r="D86" t="str">
            <v>Long-term receivables</v>
          </cell>
          <cell r="E86" t="str">
            <v>Other long-term receivables</v>
          </cell>
          <cell r="F86" t="str">
            <v>not used</v>
          </cell>
          <cell r="G86" t="str">
            <v>Задолженность по выявленным недостачам ТМЗ</v>
          </cell>
        </row>
        <row r="87">
          <cell r="B87">
            <v>2184</v>
          </cell>
          <cell r="C87" t="str">
            <v>Long-term assets</v>
          </cell>
          <cell r="D87" t="str">
            <v>Long-term receivables</v>
          </cell>
          <cell r="E87" t="str">
            <v>Other long-term receivables</v>
          </cell>
          <cell r="F87" t="str">
            <v>Other receivables</v>
          </cell>
          <cell r="G87" t="str">
            <v>Прочая долгосрочная дебиторская задолженность</v>
          </cell>
        </row>
        <row r="88">
          <cell r="B88">
            <v>2200</v>
          </cell>
          <cell r="C88" t="str">
            <v>Long-term assets</v>
          </cell>
          <cell r="D88" t="str">
            <v>Investment in associates &amp; subsidiaries</v>
          </cell>
          <cell r="E88" t="str">
            <v>Investment in associates &amp; subsidiaries</v>
          </cell>
          <cell r="F88" t="str">
            <v>Investment in associates &amp; subsidiaries</v>
          </cell>
          <cell r="G88" t="str">
            <v>Инвестиции, учитываемые методом долевого участия</v>
          </cell>
        </row>
        <row r="89">
          <cell r="B89">
            <v>2210</v>
          </cell>
          <cell r="C89" t="str">
            <v>Long-term assets</v>
          </cell>
          <cell r="D89" t="str">
            <v>Investment in associates &amp; subsidiaries</v>
          </cell>
          <cell r="E89" t="str">
            <v>Investment in associates</v>
          </cell>
          <cell r="F89" t="str">
            <v>Investment in associates</v>
          </cell>
          <cell r="G89" t="str">
            <v>Инвестиции в дочерние организации</v>
          </cell>
        </row>
        <row r="90">
          <cell r="B90">
            <v>2220</v>
          </cell>
          <cell r="C90" t="str">
            <v>Long-term assets</v>
          </cell>
          <cell r="D90" t="str">
            <v>Investment in associates &amp; subsidiaries</v>
          </cell>
          <cell r="E90" t="str">
            <v>Investment in subsidiaries</v>
          </cell>
          <cell r="F90" t="str">
            <v>Investment in subsidiaries</v>
          </cell>
          <cell r="G90" t="str">
            <v>Инвестиции в ассоциированные организации</v>
          </cell>
        </row>
        <row r="91">
          <cell r="B91">
            <v>2200</v>
          </cell>
          <cell r="C91" t="str">
            <v>Long-term assets</v>
          </cell>
          <cell r="D91" t="str">
            <v>Investment in real estate</v>
          </cell>
          <cell r="E91" t="str">
            <v>Investment in real estate</v>
          </cell>
          <cell r="F91" t="str">
            <v>Investment in real estate</v>
          </cell>
          <cell r="G91" t="str">
            <v>Инвестиционная недвижимость</v>
          </cell>
        </row>
        <row r="92">
          <cell r="B92">
            <v>2310</v>
          </cell>
          <cell r="C92" t="str">
            <v>Long-term assets</v>
          </cell>
          <cell r="D92" t="str">
            <v>Investment in real estate</v>
          </cell>
          <cell r="E92" t="str">
            <v>Investment in real estate</v>
          </cell>
          <cell r="F92" t="str">
            <v>Investment in real estate</v>
          </cell>
          <cell r="G92" t="str">
            <v>Инвестиционная недвижимость</v>
          </cell>
        </row>
        <row r="93">
          <cell r="B93">
            <v>2400</v>
          </cell>
          <cell r="C93" t="str">
            <v>Long-term assets</v>
          </cell>
          <cell r="D93" t="str">
            <v>Tangible fixed assets</v>
          </cell>
          <cell r="E93" t="str">
            <v>Tangible fixed assets</v>
          </cell>
          <cell r="F93" t="str">
            <v>Tangible fixed assets</v>
          </cell>
          <cell r="G93" t="str">
            <v>Основные средства</v>
          </cell>
        </row>
        <row r="94">
          <cell r="B94">
            <v>2400</v>
          </cell>
          <cell r="C94" t="str">
            <v>Long-term assets</v>
          </cell>
          <cell r="D94" t="str">
            <v>Tangible fixed assets</v>
          </cell>
          <cell r="E94" t="str">
            <v>Tangible fixed assets</v>
          </cell>
          <cell r="F94" t="str">
            <v>Tangible fixed assets</v>
          </cell>
          <cell r="G94" t="str">
            <v>Основные средства</v>
          </cell>
        </row>
        <row r="95">
          <cell r="B95">
            <v>2401</v>
          </cell>
          <cell r="C95" t="str">
            <v>Long-term assets</v>
          </cell>
          <cell r="D95" t="str">
            <v>Tangible fixed assets</v>
          </cell>
          <cell r="E95" t="str">
            <v>Tangible fixed assets</v>
          </cell>
          <cell r="F95" t="str">
            <v>Land</v>
          </cell>
          <cell r="G95" t="str">
            <v>Земля</v>
          </cell>
        </row>
        <row r="96">
          <cell r="B96">
            <v>2402</v>
          </cell>
          <cell r="C96" t="str">
            <v>Long-term assets</v>
          </cell>
          <cell r="D96" t="str">
            <v>Tangible fixed assets</v>
          </cell>
          <cell r="E96" t="str">
            <v>Tangible fixed assets</v>
          </cell>
          <cell r="F96" t="str">
            <v>Buildings</v>
          </cell>
          <cell r="G96" t="str">
            <v>Здания и сооружения</v>
          </cell>
        </row>
        <row r="97">
          <cell r="B97">
            <v>2403</v>
          </cell>
          <cell r="C97" t="str">
            <v>Long-term assets</v>
          </cell>
          <cell r="D97" t="str">
            <v>Tangible fixed assets</v>
          </cell>
          <cell r="E97" t="str">
            <v>Tangible fixed assets</v>
          </cell>
          <cell r="F97" t="str">
            <v>Plant &amp; equipment</v>
          </cell>
          <cell r="G97" t="str">
            <v>Заводы и оборудования</v>
          </cell>
        </row>
        <row r="98">
          <cell r="B98">
            <v>2404</v>
          </cell>
          <cell r="C98" t="str">
            <v>Long-term assets</v>
          </cell>
          <cell r="D98" t="str">
            <v>Tangible fixed assets</v>
          </cell>
          <cell r="E98" t="str">
            <v>Tangible fixed assets</v>
          </cell>
          <cell r="F98" t="str">
            <v>Motor vehicles</v>
          </cell>
          <cell r="G98" t="str">
            <v>Транспортные средства</v>
          </cell>
        </row>
        <row r="99">
          <cell r="B99">
            <v>2405</v>
          </cell>
          <cell r="C99" t="str">
            <v>Long-term assets</v>
          </cell>
          <cell r="D99" t="str">
            <v>Tangible fixed assets</v>
          </cell>
          <cell r="E99" t="str">
            <v>Tangible fixed assets</v>
          </cell>
          <cell r="F99" t="str">
            <v>Furniture &amp; fixtures</v>
          </cell>
          <cell r="G99" t="str">
            <v>Мебель и офисное оборудование</v>
          </cell>
        </row>
        <row r="100">
          <cell r="B100">
            <v>2406</v>
          </cell>
          <cell r="C100" t="str">
            <v>Long-term assets</v>
          </cell>
          <cell r="D100" t="str">
            <v>Tangible fixed assets</v>
          </cell>
          <cell r="E100" t="str">
            <v>Tangible fixed assets</v>
          </cell>
          <cell r="F100" t="str">
            <v>Computer equipment</v>
          </cell>
          <cell r="G100" t="str">
            <v>Компьютерное оборудование и оргтехника</v>
          </cell>
        </row>
        <row r="101">
          <cell r="B101">
            <v>2407</v>
          </cell>
          <cell r="C101" t="str">
            <v>Long-term assets</v>
          </cell>
          <cell r="D101" t="str">
            <v>Tangible fixed assets</v>
          </cell>
          <cell r="E101" t="str">
            <v>Tangible fixed assets</v>
          </cell>
          <cell r="F101" t="str">
            <v>Assets under construction</v>
          </cell>
          <cell r="G101" t="str">
            <v>Незавершенное строительство</v>
          </cell>
        </row>
        <row r="102">
          <cell r="B102">
            <v>2408</v>
          </cell>
          <cell r="C102" t="str">
            <v>Long-term assets</v>
          </cell>
          <cell r="D102" t="str">
            <v>Tangible fixed assets</v>
          </cell>
          <cell r="E102" t="str">
            <v>Tangible fixed assets</v>
          </cell>
          <cell r="F102" t="str">
            <v>Mining development</v>
          </cell>
          <cell r="G102" t="str">
            <v>Разработка месторождений</v>
          </cell>
        </row>
        <row r="103">
          <cell r="B103">
            <v>2409</v>
          </cell>
          <cell r="C103" t="str">
            <v>Long-term assets</v>
          </cell>
          <cell r="D103" t="str">
            <v>Tangible fixed assets</v>
          </cell>
          <cell r="E103" t="str">
            <v>Tangible fixed assets</v>
          </cell>
          <cell r="F103" t="str">
            <v>Other</v>
          </cell>
          <cell r="G103" t="str">
            <v>Прочее</v>
          </cell>
        </row>
        <row r="104">
          <cell r="B104">
            <v>2410</v>
          </cell>
          <cell r="C104" t="str">
            <v>Long-term assets</v>
          </cell>
          <cell r="D104" t="str">
            <v>Tangible fixed assets</v>
          </cell>
          <cell r="E104" t="str">
            <v>Depreciation of tangible fixed assets</v>
          </cell>
          <cell r="F104" t="str">
            <v>Depreciation of tangible fixed assets</v>
          </cell>
          <cell r="G104" t="str">
            <v>Износ основных средств</v>
          </cell>
        </row>
        <row r="105">
          <cell r="B105">
            <v>2411</v>
          </cell>
          <cell r="C105" t="str">
            <v>Long-term assets</v>
          </cell>
          <cell r="D105" t="str">
            <v>Tangible fixed assets</v>
          </cell>
          <cell r="E105" t="str">
            <v>Depreciation of tangible fixed assets</v>
          </cell>
          <cell r="F105" t="str">
            <v>Buildings</v>
          </cell>
          <cell r="G105" t="str">
            <v>Земля</v>
          </cell>
        </row>
        <row r="106">
          <cell r="B106">
            <v>2412</v>
          </cell>
          <cell r="C106" t="str">
            <v>Long-term assets</v>
          </cell>
          <cell r="D106" t="str">
            <v>Tangible fixed assets</v>
          </cell>
          <cell r="E106" t="str">
            <v>Depreciation of tangible fixed assets</v>
          </cell>
          <cell r="F106" t="str">
            <v>Plant &amp; equipment</v>
          </cell>
          <cell r="G106" t="str">
            <v>Здания и сооружения</v>
          </cell>
        </row>
        <row r="107">
          <cell r="B107">
            <v>2413</v>
          </cell>
          <cell r="C107" t="str">
            <v>Long-term assets</v>
          </cell>
          <cell r="D107" t="str">
            <v>Tangible fixed assets</v>
          </cell>
          <cell r="E107" t="str">
            <v>Depreciation of tangible fixed assets</v>
          </cell>
          <cell r="F107" t="str">
            <v>Motor vehicles</v>
          </cell>
          <cell r="G107" t="str">
            <v>Заводы и оборудования</v>
          </cell>
        </row>
        <row r="108">
          <cell r="B108">
            <v>2414</v>
          </cell>
          <cell r="C108" t="str">
            <v>Long-term assets</v>
          </cell>
          <cell r="D108" t="str">
            <v>Tangible fixed assets</v>
          </cell>
          <cell r="E108" t="str">
            <v>Depreciation of tangible fixed assets</v>
          </cell>
          <cell r="F108" t="str">
            <v>Furniture &amp; fixtures</v>
          </cell>
          <cell r="G108" t="str">
            <v>Транспортные средства</v>
          </cell>
        </row>
        <row r="109">
          <cell r="B109">
            <v>2415</v>
          </cell>
          <cell r="C109" t="str">
            <v>Long-term assets</v>
          </cell>
          <cell r="D109" t="str">
            <v>Tangible fixed assets</v>
          </cell>
          <cell r="E109" t="str">
            <v>Depreciation of tangible fixed assets</v>
          </cell>
          <cell r="F109" t="str">
            <v>Computer equipment</v>
          </cell>
          <cell r="G109" t="str">
            <v>Мебель и офисное оборудование</v>
          </cell>
        </row>
        <row r="110">
          <cell r="B110">
            <v>2416</v>
          </cell>
          <cell r="C110" t="str">
            <v>Long-term assets</v>
          </cell>
          <cell r="D110" t="str">
            <v>Tangible fixed assets</v>
          </cell>
          <cell r="E110" t="str">
            <v>Depreciation of tangible fixed assets</v>
          </cell>
          <cell r="F110" t="str">
            <v>not used</v>
          </cell>
          <cell r="G110" t="str">
            <v>Компьютерное оборудование и оргтехника</v>
          </cell>
        </row>
        <row r="111">
          <cell r="B111">
            <v>2417</v>
          </cell>
          <cell r="C111" t="str">
            <v>Long-term assets</v>
          </cell>
          <cell r="D111" t="str">
            <v>Tangible fixed assets</v>
          </cell>
          <cell r="E111" t="str">
            <v>Depreciation of tangible fixed assets</v>
          </cell>
          <cell r="F111" t="str">
            <v>Mining development</v>
          </cell>
          <cell r="G111" t="str">
            <v>Незавершенное строительство</v>
          </cell>
        </row>
        <row r="112">
          <cell r="B112">
            <v>2418</v>
          </cell>
          <cell r="C112" t="str">
            <v>Long-term assets</v>
          </cell>
          <cell r="D112" t="str">
            <v>Tangible fixed assets</v>
          </cell>
          <cell r="E112" t="str">
            <v>Depreciation of tangible fixed assets</v>
          </cell>
          <cell r="F112" t="str">
            <v>Other</v>
          </cell>
          <cell r="G112" t="str">
            <v>Разработка месторождений</v>
          </cell>
        </row>
        <row r="113">
          <cell r="B113">
            <v>2500</v>
          </cell>
          <cell r="C113" t="str">
            <v>Long-term assets</v>
          </cell>
          <cell r="D113" t="str">
            <v>Biological assets</v>
          </cell>
          <cell r="E113" t="str">
            <v>Biological assets</v>
          </cell>
          <cell r="F113" t="str">
            <v>Biological assets</v>
          </cell>
          <cell r="G113" t="str">
            <v>Прочее</v>
          </cell>
        </row>
        <row r="114">
          <cell r="B114">
            <v>2600</v>
          </cell>
          <cell r="C114" t="str">
            <v>Long-term assets</v>
          </cell>
          <cell r="D114" t="str">
            <v>Exploration assets</v>
          </cell>
          <cell r="E114" t="str">
            <v>Exploration assets</v>
          </cell>
          <cell r="F114" t="str">
            <v>Exploration assets</v>
          </cell>
          <cell r="G114" t="str">
            <v>Разведочные и оценочные активы</v>
          </cell>
        </row>
        <row r="115">
          <cell r="B115">
            <v>2700</v>
          </cell>
          <cell r="C115" t="str">
            <v>Long-term assets</v>
          </cell>
          <cell r="D115" t="str">
            <v>Intangible assets</v>
          </cell>
          <cell r="E115" t="str">
            <v>Intangible assets</v>
          </cell>
          <cell r="F115" t="str">
            <v>Intangible assets</v>
          </cell>
          <cell r="G115" t="str">
            <v>Нематериальные активы</v>
          </cell>
        </row>
        <row r="116">
          <cell r="B116">
            <v>2710</v>
          </cell>
          <cell r="C116" t="str">
            <v>Long-term assets</v>
          </cell>
          <cell r="D116" t="str">
            <v>Intangible assets</v>
          </cell>
          <cell r="E116" t="str">
            <v>Goodwill</v>
          </cell>
          <cell r="F116" t="str">
            <v>Goodwill</v>
          </cell>
          <cell r="G116" t="str">
            <v>Гудвилл</v>
          </cell>
        </row>
        <row r="117">
          <cell r="B117">
            <v>2720</v>
          </cell>
          <cell r="C117" t="str">
            <v>Long-term assets</v>
          </cell>
          <cell r="D117" t="str">
            <v>Intangible assets</v>
          </cell>
          <cell r="E117" t="str">
            <v>Amortisation of goodwill</v>
          </cell>
          <cell r="F117" t="str">
            <v>Amortisation of goodwill</v>
          </cell>
          <cell r="G117" t="str">
            <v>Амортизация гудвилла</v>
          </cell>
        </row>
        <row r="118">
          <cell r="B118">
            <v>2730</v>
          </cell>
          <cell r="C118" t="str">
            <v>Long-term assets</v>
          </cell>
          <cell r="D118" t="str">
            <v>Intangible assets</v>
          </cell>
          <cell r="E118" t="str">
            <v>Other intangibles</v>
          </cell>
          <cell r="F118" t="str">
            <v>Other intangibles</v>
          </cell>
          <cell r="G118" t="str">
            <v>Прочие нематериальные активы</v>
          </cell>
        </row>
        <row r="119">
          <cell r="B119">
            <v>2740</v>
          </cell>
          <cell r="C119" t="str">
            <v>Long-term assets</v>
          </cell>
          <cell r="D119" t="str">
            <v>Intangible assets</v>
          </cell>
          <cell r="E119" t="str">
            <v>Amortisation of other intangibles</v>
          </cell>
          <cell r="F119" t="str">
            <v>Amortisation of other intangibles</v>
          </cell>
          <cell r="G119" t="str">
            <v>Амортизация прочих нематериальных активов</v>
          </cell>
        </row>
        <row r="120">
          <cell r="B120">
            <v>2800</v>
          </cell>
          <cell r="C120" t="str">
            <v>Long-term assets</v>
          </cell>
          <cell r="D120" t="str">
            <v>Deferred taxes</v>
          </cell>
          <cell r="E120" t="str">
            <v>Deferred taxes</v>
          </cell>
          <cell r="F120" t="str">
            <v>Deferred taxes</v>
          </cell>
          <cell r="G120" t="str">
            <v>Отложенные налоговые активы</v>
          </cell>
        </row>
        <row r="121">
          <cell r="B121">
            <v>2810</v>
          </cell>
          <cell r="C121" t="str">
            <v>Long-term assets</v>
          </cell>
          <cell r="D121" t="str">
            <v>Deferred taxes</v>
          </cell>
          <cell r="E121" t="str">
            <v>Deferred corporate taxes</v>
          </cell>
          <cell r="F121" t="str">
            <v>Deferred corporate taxes</v>
          </cell>
          <cell r="G121" t="str">
            <v>Отложенный корпоративный подоходный налог</v>
          </cell>
        </row>
        <row r="122">
          <cell r="B122">
            <v>2900</v>
          </cell>
          <cell r="C122" t="str">
            <v>Long-term assets</v>
          </cell>
          <cell r="D122" t="str">
            <v>Other long-term assets</v>
          </cell>
          <cell r="E122" t="str">
            <v>Other long-term assets</v>
          </cell>
          <cell r="F122" t="str">
            <v>Other long-term assets</v>
          </cell>
          <cell r="G122" t="str">
            <v>Прочие долгосрочные активы</v>
          </cell>
        </row>
        <row r="123">
          <cell r="B123">
            <v>2910</v>
          </cell>
          <cell r="C123" t="str">
            <v>Long-term assets</v>
          </cell>
          <cell r="D123" t="str">
            <v>Other long-term assets</v>
          </cell>
          <cell r="E123" t="str">
            <v>Long-term advances</v>
          </cell>
          <cell r="F123" t="str">
            <v>Long-term advances</v>
          </cell>
          <cell r="G123" t="str">
            <v>Долгосрочные авансы выданные</v>
          </cell>
        </row>
        <row r="124">
          <cell r="B124">
            <v>2920</v>
          </cell>
          <cell r="C124" t="str">
            <v>Long-term assets</v>
          </cell>
          <cell r="D124" t="str">
            <v>Other long-term assets</v>
          </cell>
          <cell r="E124" t="str">
            <v>Long-term prepaid expenses</v>
          </cell>
          <cell r="F124" t="str">
            <v>Long-term prepaid expenses</v>
          </cell>
          <cell r="G124" t="str">
            <v>Долгосрочные расходы будущих периодов</v>
          </cell>
        </row>
        <row r="125">
          <cell r="B125">
            <v>2930</v>
          </cell>
          <cell r="C125" t="str">
            <v>Long-term assets</v>
          </cell>
          <cell r="D125" t="str">
            <v>Other long-term assets</v>
          </cell>
          <cell r="E125" t="str">
            <v>Assets under construction</v>
          </cell>
          <cell r="F125" t="str">
            <v>Assets under construction</v>
          </cell>
          <cell r="G125" t="str">
            <v>Незавершенное строительство</v>
          </cell>
        </row>
        <row r="126">
          <cell r="B126">
            <v>2940</v>
          </cell>
          <cell r="C126" t="str">
            <v>Long-term assets</v>
          </cell>
          <cell r="D126" t="str">
            <v>Other long-term assets</v>
          </cell>
          <cell r="E126" t="str">
            <v>Other</v>
          </cell>
          <cell r="F126" t="str">
            <v>Other</v>
          </cell>
          <cell r="G126" t="str">
            <v>Прочие долгосрочные активы</v>
          </cell>
        </row>
        <row r="127">
          <cell r="B127">
            <v>3000</v>
          </cell>
          <cell r="C127" t="str">
            <v>Short-term liabilities</v>
          </cell>
          <cell r="D127" t="str">
            <v>Short-term financial liabilities</v>
          </cell>
          <cell r="E127" t="str">
            <v>Short-term financial liabilities</v>
          </cell>
          <cell r="F127" t="str">
            <v>Short-term financial liabilities</v>
          </cell>
          <cell r="G127" t="str">
            <v>Краткосрочные финансовые обязательства</v>
          </cell>
        </row>
        <row r="128">
          <cell r="B128">
            <v>3010</v>
          </cell>
          <cell r="C128" t="str">
            <v>Short-term liabilities</v>
          </cell>
          <cell r="D128" t="str">
            <v>Short-term financial liabilities</v>
          </cell>
          <cell r="E128" t="str">
            <v>Short-term bank loans</v>
          </cell>
          <cell r="F128" t="str">
            <v>Short-term bank loans</v>
          </cell>
          <cell r="G128" t="str">
            <v>Краткосрочные банковские займы</v>
          </cell>
        </row>
        <row r="129">
          <cell r="B129">
            <v>3020</v>
          </cell>
          <cell r="C129" t="str">
            <v>Short-term liabilities</v>
          </cell>
          <cell r="D129" t="str">
            <v>Short-term financial liabilities</v>
          </cell>
          <cell r="E129" t="str">
            <v>Short-term non-bank loans</v>
          </cell>
          <cell r="F129" t="str">
            <v>Short-term non-bank loans</v>
          </cell>
          <cell r="G129" t="str">
            <v>Краткосрочные внебанковские займы</v>
          </cell>
        </row>
        <row r="130">
          <cell r="B130">
            <v>3021</v>
          </cell>
          <cell r="C130" t="str">
            <v>Short-term liabilities</v>
          </cell>
          <cell r="D130" t="str">
            <v>Short-term financial liabilities</v>
          </cell>
          <cell r="E130" t="str">
            <v>Short-term non-bank loans</v>
          </cell>
          <cell r="F130" t="str">
            <v xml:space="preserve">External </v>
          </cell>
          <cell r="G130" t="str">
            <v>внешние</v>
          </cell>
        </row>
        <row r="131">
          <cell r="B131">
            <v>3022</v>
          </cell>
          <cell r="C131" t="str">
            <v>Short-term liabilities</v>
          </cell>
          <cell r="D131" t="str">
            <v>Short-term financial liabilities</v>
          </cell>
          <cell r="E131" t="str">
            <v>Short-term non-bank loans</v>
          </cell>
          <cell r="F131" t="str">
            <v>Inter-group</v>
          </cell>
          <cell r="G131" t="str">
            <v>внутригрупповые</v>
          </cell>
        </row>
        <row r="132">
          <cell r="B132">
            <v>3030</v>
          </cell>
          <cell r="C132" t="str">
            <v>Short-term liabilities</v>
          </cell>
          <cell r="D132" t="str">
            <v>Short-term financial liabilities</v>
          </cell>
          <cell r="E132" t="str">
            <v>Short-term dividend payable</v>
          </cell>
          <cell r="F132" t="str">
            <v>Short-term dividend payable</v>
          </cell>
          <cell r="G132" t="str">
            <v>Краткосрочная кредиторская задолженность по дивидендам и доходам участников</v>
          </cell>
        </row>
        <row r="133">
          <cell r="B133">
            <v>3040</v>
          </cell>
          <cell r="C133" t="str">
            <v>Short-term liabilities</v>
          </cell>
          <cell r="D133" t="str">
            <v>Short-term financial liabilities</v>
          </cell>
          <cell r="E133" t="str">
            <v>Long-term financial liabilities - current element</v>
          </cell>
          <cell r="F133" t="str">
            <v>Long-term financial liabilities - current element</v>
          </cell>
          <cell r="G133" t="str">
            <v>Текущая часть долгосрочных финансовых обязательств</v>
          </cell>
        </row>
        <row r="134">
          <cell r="B134">
            <v>3050</v>
          </cell>
          <cell r="C134" t="str">
            <v>Short-term liabilities</v>
          </cell>
          <cell r="D134" t="str">
            <v>Short-term financial liabilities</v>
          </cell>
          <cell r="E134" t="str">
            <v>Short-term financial liability other</v>
          </cell>
          <cell r="F134" t="str">
            <v>Short-term financial liability other</v>
          </cell>
          <cell r="G134" t="str">
            <v>Прочие краткосрочные финансовые обязательства</v>
          </cell>
        </row>
        <row r="135">
          <cell r="B135">
            <v>3100</v>
          </cell>
          <cell r="C135" t="str">
            <v>Short-term liabilities</v>
          </cell>
          <cell r="D135" t="str">
            <v>Tax liabilities</v>
          </cell>
          <cell r="E135" t="str">
            <v>Tax liabilities</v>
          </cell>
          <cell r="F135" t="str">
            <v>Tax liabilities</v>
          </cell>
          <cell r="G135" t="str">
            <v>Обязательства по налогам</v>
          </cell>
        </row>
        <row r="136">
          <cell r="B136">
            <v>3110</v>
          </cell>
          <cell r="C136" t="str">
            <v>Short-term liabilities</v>
          </cell>
          <cell r="D136" t="str">
            <v>Tax liabilities</v>
          </cell>
          <cell r="E136" t="str">
            <v>Corporate income tax payable</v>
          </cell>
          <cell r="F136" t="str">
            <v>Corporate income tax payable</v>
          </cell>
          <cell r="G136" t="str">
            <v>Корпоративный подоходный налог подлежащий уплате</v>
          </cell>
        </row>
        <row r="137">
          <cell r="B137">
            <v>3120</v>
          </cell>
          <cell r="C137" t="str">
            <v>Short-term liabilities</v>
          </cell>
          <cell r="D137" t="str">
            <v>Tax liabilities</v>
          </cell>
          <cell r="E137" t="str">
            <v>Employee taxes payable</v>
          </cell>
          <cell r="F137" t="str">
            <v>Employee taxes payable</v>
          </cell>
          <cell r="G137" t="str">
            <v>Индивидуальный подоходный налог</v>
          </cell>
        </row>
        <row r="138">
          <cell r="B138">
            <v>3130</v>
          </cell>
          <cell r="C138" t="str">
            <v>Short-term liabilities</v>
          </cell>
          <cell r="D138" t="str">
            <v>Tax liabilities</v>
          </cell>
          <cell r="E138" t="str">
            <v>VAT payable</v>
          </cell>
          <cell r="F138" t="str">
            <v>VAT payable</v>
          </cell>
          <cell r="G138" t="str">
            <v>Налог на добавленную стоимость</v>
          </cell>
        </row>
        <row r="139">
          <cell r="B139">
            <v>3140</v>
          </cell>
          <cell r="C139" t="str">
            <v>Short-term liabilities</v>
          </cell>
          <cell r="D139" t="str">
            <v>Tax liabilities</v>
          </cell>
          <cell r="E139" t="str">
            <v>Excise tax payable</v>
          </cell>
          <cell r="F139" t="str">
            <v>Excise tax payable</v>
          </cell>
          <cell r="G139" t="str">
            <v>Акцизы</v>
          </cell>
        </row>
        <row r="140">
          <cell r="B140">
            <v>3150</v>
          </cell>
          <cell r="C140" t="str">
            <v>Short-term liabilities</v>
          </cell>
          <cell r="D140" t="str">
            <v>Tax liabilities</v>
          </cell>
          <cell r="E140" t="str">
            <v>Social taxes payable</v>
          </cell>
          <cell r="F140" t="str">
            <v>Social taxes payable</v>
          </cell>
          <cell r="G140" t="str">
            <v>Социальный налог</v>
          </cell>
        </row>
        <row r="141">
          <cell r="B141">
            <v>3160</v>
          </cell>
          <cell r="C141" t="str">
            <v>Short-term liabilities</v>
          </cell>
          <cell r="D141" t="str">
            <v>Tax liabilities</v>
          </cell>
          <cell r="E141" t="str">
            <v>Land tax payable</v>
          </cell>
          <cell r="F141" t="str">
            <v>Land tax payable</v>
          </cell>
          <cell r="G141" t="str">
            <v>Земельный налог</v>
          </cell>
        </row>
        <row r="142">
          <cell r="B142">
            <v>3170</v>
          </cell>
          <cell r="C142" t="str">
            <v>Short-term liabilities</v>
          </cell>
          <cell r="D142" t="str">
            <v>Tax liabilities</v>
          </cell>
          <cell r="E142" t="str">
            <v>Vehicle tax payable</v>
          </cell>
          <cell r="F142" t="str">
            <v>Vehicle tax payable</v>
          </cell>
          <cell r="G142" t="str">
            <v>Налог на транспортные средства</v>
          </cell>
        </row>
        <row r="143">
          <cell r="B143">
            <v>3180</v>
          </cell>
          <cell r="C143" t="str">
            <v>Short-term liabilities</v>
          </cell>
          <cell r="D143" t="str">
            <v>Tax liabilities</v>
          </cell>
          <cell r="E143" t="str">
            <v>Property tax payable</v>
          </cell>
          <cell r="F143" t="str">
            <v>Property tax payable</v>
          </cell>
          <cell r="G143" t="str">
            <v>Налог на имущество</v>
          </cell>
        </row>
        <row r="144">
          <cell r="B144">
            <v>3190</v>
          </cell>
          <cell r="C144" t="str">
            <v>Short-term liabilities</v>
          </cell>
          <cell r="D144" t="str">
            <v>Tax liabilities</v>
          </cell>
          <cell r="E144" t="str">
            <v>Other taxes payable</v>
          </cell>
          <cell r="F144" t="str">
            <v>Other taxes payable</v>
          </cell>
          <cell r="G144" t="str">
            <v>Прочие налоги</v>
          </cell>
        </row>
        <row r="145">
          <cell r="B145">
            <v>3200</v>
          </cell>
          <cell r="C145" t="str">
            <v>Short-term liabilities</v>
          </cell>
          <cell r="D145" t="str">
            <v>Employee short-term liabilities</v>
          </cell>
          <cell r="E145" t="str">
            <v>Employee short-term liabilities</v>
          </cell>
          <cell r="F145" t="str">
            <v>Employee short-term liabilities</v>
          </cell>
          <cell r="G145">
            <v>0</v>
          </cell>
        </row>
        <row r="146">
          <cell r="B146">
            <v>3210</v>
          </cell>
          <cell r="C146" t="str">
            <v>Short-term liabilities</v>
          </cell>
          <cell r="D146" t="str">
            <v>Employee short-term liabilities</v>
          </cell>
          <cell r="E146" t="str">
            <v>Social insurance payable</v>
          </cell>
          <cell r="F146" t="str">
            <v>Social insurance payable</v>
          </cell>
          <cell r="G146" t="str">
            <v>Обязательства по социальному страхованию</v>
          </cell>
        </row>
        <row r="147">
          <cell r="B147">
            <v>3220</v>
          </cell>
          <cell r="C147" t="str">
            <v>Short-term liabilities</v>
          </cell>
          <cell r="D147" t="str">
            <v>Employee short-term liabilities</v>
          </cell>
          <cell r="E147" t="str">
            <v>Pension fund</v>
          </cell>
          <cell r="F147" t="str">
            <v>Pension fund</v>
          </cell>
          <cell r="G147" t="str">
            <v>Обязательства по пенсионным отчислениям</v>
          </cell>
        </row>
        <row r="148">
          <cell r="B148">
            <v>3230</v>
          </cell>
          <cell r="C148" t="str">
            <v>Short-term liabilities</v>
          </cell>
          <cell r="D148" t="str">
            <v>Employee short-term liabilities</v>
          </cell>
          <cell r="E148" t="str">
            <v>Other short-term liabilities - compulsory</v>
          </cell>
          <cell r="F148" t="str">
            <v>Other short-term liabilities - compulsory</v>
          </cell>
          <cell r="G148" t="str">
            <v>Прочие обязательства по другим обязательным платежам</v>
          </cell>
        </row>
        <row r="149">
          <cell r="B149">
            <v>3240</v>
          </cell>
          <cell r="C149" t="str">
            <v>Short-term liabilities</v>
          </cell>
          <cell r="D149" t="str">
            <v>Employee short-term liabilities</v>
          </cell>
          <cell r="E149" t="str">
            <v>Other short-term liabilities - volountary</v>
          </cell>
          <cell r="F149" t="str">
            <v>Other short-term liabilities - volountary</v>
          </cell>
          <cell r="G149" t="str">
            <v>Прочие обязательства по другим добровольным платежам</v>
          </cell>
        </row>
        <row r="150">
          <cell r="B150">
            <v>3300</v>
          </cell>
          <cell r="C150" t="str">
            <v>Short-term liabilities</v>
          </cell>
          <cell r="D150" t="str">
            <v>Short-term payables</v>
          </cell>
          <cell r="E150" t="str">
            <v>Short-term payables</v>
          </cell>
          <cell r="F150" t="str">
            <v>Short-term payables</v>
          </cell>
          <cell r="G150" t="str">
            <v>Краткосрочная кредиторская задолженность</v>
          </cell>
        </row>
        <row r="151">
          <cell r="B151">
            <v>3310</v>
          </cell>
          <cell r="C151" t="str">
            <v>Short-term liabilities</v>
          </cell>
          <cell r="D151" t="str">
            <v>Short-term payables</v>
          </cell>
          <cell r="E151" t="str">
            <v>Short-term payables - external</v>
          </cell>
          <cell r="F151" t="str">
            <v>Short-term payables - external</v>
          </cell>
          <cell r="G151" t="str">
            <v>Краткосрочная задолженность поставщикам и подрядчикам</v>
          </cell>
        </row>
        <row r="152">
          <cell r="B152">
            <v>3320</v>
          </cell>
          <cell r="C152" t="str">
            <v>Short-term liabilities</v>
          </cell>
          <cell r="D152" t="str">
            <v>Short-term payables</v>
          </cell>
          <cell r="E152" t="str">
            <v>Short-term payables - subsidiaries</v>
          </cell>
          <cell r="F152" t="str">
            <v>Short-term payables - subsidiaries</v>
          </cell>
          <cell r="G152" t="str">
            <v>Краткосрочная кредиторская задолженность дочерним организациям</v>
          </cell>
        </row>
        <row r="153">
          <cell r="B153">
            <v>3330</v>
          </cell>
          <cell r="C153" t="str">
            <v>Short-term liabilities</v>
          </cell>
          <cell r="D153" t="str">
            <v>Short-term payables</v>
          </cell>
          <cell r="E153" t="str">
            <v>Short-term payables - associated companies</v>
          </cell>
          <cell r="F153" t="str">
            <v>Short-term payables - associated companies</v>
          </cell>
          <cell r="G153" t="str">
            <v>Краткосрочная кредиторская задолженность ассоциированным и совместным организациям</v>
          </cell>
        </row>
        <row r="154">
          <cell r="B154">
            <v>3340</v>
          </cell>
          <cell r="C154" t="str">
            <v>Short-term liabilities</v>
          </cell>
          <cell r="D154" t="str">
            <v>Short-term payables</v>
          </cell>
          <cell r="E154" t="str">
            <v>Short-term payables - branches</v>
          </cell>
          <cell r="F154" t="str">
            <v>Short-term payables - branches</v>
          </cell>
          <cell r="G154" t="str">
            <v>Краткосрочная кредиторская задолженность филиалам и структурным подразделениям</v>
          </cell>
        </row>
        <row r="155">
          <cell r="B155">
            <v>3350</v>
          </cell>
          <cell r="C155" t="str">
            <v>Short-term liabilities</v>
          </cell>
          <cell r="D155" t="str">
            <v>Short-term payables</v>
          </cell>
          <cell r="E155" t="str">
            <v>Short-term payables to employees</v>
          </cell>
          <cell r="F155" t="str">
            <v>Short-term payables to employees</v>
          </cell>
          <cell r="G155" t="str">
            <v>Краткосрочная задолженность по оплате труда</v>
          </cell>
        </row>
        <row r="156">
          <cell r="B156">
            <v>3360</v>
          </cell>
          <cell r="C156" t="str">
            <v>Short-term liabilities</v>
          </cell>
          <cell r="D156" t="str">
            <v>Short-term payables</v>
          </cell>
          <cell r="E156" t="str">
            <v>Short-term lease liabilities</v>
          </cell>
          <cell r="F156" t="str">
            <v>Short-term lease liabilities</v>
          </cell>
          <cell r="G156" t="str">
            <v>Краткосрочная задолженность по аренде</v>
          </cell>
        </row>
        <row r="157">
          <cell r="B157">
            <v>3370</v>
          </cell>
          <cell r="C157" t="str">
            <v>Short-term liabilities</v>
          </cell>
          <cell r="D157" t="str">
            <v>Short-term payables</v>
          </cell>
          <cell r="E157" t="str">
            <v>Long-term liabilities - current element</v>
          </cell>
          <cell r="F157" t="str">
            <v>Long-term liabilities - current element</v>
          </cell>
          <cell r="G157" t="str">
            <v>Текущая часть долгосрочной кредиторской задолженности</v>
          </cell>
        </row>
        <row r="158">
          <cell r="B158">
            <v>3380</v>
          </cell>
          <cell r="C158" t="str">
            <v>Short-term liabilities</v>
          </cell>
          <cell r="D158" t="str">
            <v>Short-term payables</v>
          </cell>
          <cell r="E158" t="str">
            <v>Short-term interest payable</v>
          </cell>
          <cell r="F158" t="str">
            <v>Short-term interest payable</v>
          </cell>
          <cell r="G158" t="str">
            <v>Краткосрочные вознаграждения к выплате</v>
          </cell>
        </row>
        <row r="159">
          <cell r="B159">
            <v>3381</v>
          </cell>
          <cell r="C159" t="str">
            <v>Short-term liabilities</v>
          </cell>
          <cell r="D159" t="str">
            <v>Short-term payables</v>
          </cell>
          <cell r="E159" t="str">
            <v>Short-term interest payable</v>
          </cell>
          <cell r="F159" t="str">
            <v xml:space="preserve">External </v>
          </cell>
          <cell r="G159" t="str">
            <v>внешние</v>
          </cell>
        </row>
        <row r="160">
          <cell r="B160">
            <v>3382</v>
          </cell>
          <cell r="C160" t="str">
            <v>Short-term liabilities</v>
          </cell>
          <cell r="D160" t="str">
            <v>Short-term payables</v>
          </cell>
          <cell r="E160" t="str">
            <v>Short-term interest payable</v>
          </cell>
          <cell r="F160" t="str">
            <v>Inter-group</v>
          </cell>
          <cell r="G160" t="str">
            <v>внутригрупповые</v>
          </cell>
        </row>
        <row r="161">
          <cell r="B161">
            <v>3390</v>
          </cell>
          <cell r="C161" t="str">
            <v>Short-term liabilities</v>
          </cell>
          <cell r="D161" t="str">
            <v>Short-term payables</v>
          </cell>
          <cell r="E161" t="str">
            <v>Other short-term liabilities</v>
          </cell>
          <cell r="F161" t="str">
            <v>Other short-term liabilities</v>
          </cell>
          <cell r="G161" t="str">
            <v>Прочая краткосрочная кредиторская задолженность</v>
          </cell>
        </row>
        <row r="162">
          <cell r="B162">
            <v>3391</v>
          </cell>
          <cell r="C162" t="str">
            <v>Short-term liabilities</v>
          </cell>
          <cell r="D162" t="str">
            <v>Short-term payables</v>
          </cell>
          <cell r="E162" t="str">
            <v>Other short-term liabilities</v>
          </cell>
          <cell r="F162" t="str">
            <v>Customer payables</v>
          </cell>
          <cell r="G162" t="str">
            <v>Задолженность по возвратам реализованных готовой продукции, товаров, работ, услуг</v>
          </cell>
        </row>
        <row r="163">
          <cell r="B163">
            <v>3392</v>
          </cell>
          <cell r="C163" t="str">
            <v>Short-term liabilities</v>
          </cell>
          <cell r="D163" t="str">
            <v>Short-term payables</v>
          </cell>
          <cell r="E163" t="str">
            <v>Other short-term liabilities</v>
          </cell>
          <cell r="F163" t="str">
            <v>Claims payable</v>
          </cell>
          <cell r="G163" t="str">
            <v>Задолженность по присужденным штрафам, пеням, неустойкам</v>
          </cell>
        </row>
        <row r="164">
          <cell r="B164">
            <v>3393</v>
          </cell>
          <cell r="C164" t="str">
            <v>Short-term liabilities</v>
          </cell>
          <cell r="D164" t="str">
            <v>Short-term payables</v>
          </cell>
          <cell r="E164" t="str">
            <v>Other short-term liabilities</v>
          </cell>
          <cell r="F164" t="str">
            <v>Incorrect amounts on bank account</v>
          </cell>
          <cell r="G164" t="str">
            <v>Задолженность по ошибочно зачисленным суммам на счетах в банках</v>
          </cell>
        </row>
        <row r="165">
          <cell r="B165">
            <v>3394</v>
          </cell>
          <cell r="C165" t="str">
            <v>Short-term liabilities</v>
          </cell>
          <cell r="D165" t="str">
            <v>Short-term payables</v>
          </cell>
          <cell r="E165" t="str">
            <v>Other short-term liabilities</v>
          </cell>
          <cell r="F165" t="str">
            <v>not used</v>
          </cell>
          <cell r="G165" t="str">
            <v>Задолженность по депонированной заработной плате</v>
          </cell>
        </row>
        <row r="166">
          <cell r="B166">
            <v>3395</v>
          </cell>
          <cell r="C166" t="str">
            <v>Short-term liabilities</v>
          </cell>
          <cell r="D166" t="str">
            <v>Short-term payables</v>
          </cell>
          <cell r="E166" t="str">
            <v>Other short-term liabilities</v>
          </cell>
          <cell r="F166" t="str">
            <v>Court orders payable</v>
          </cell>
          <cell r="G166" t="str">
            <v>Задолженность по исполнительным листам</v>
          </cell>
        </row>
        <row r="167">
          <cell r="B167">
            <v>3396</v>
          </cell>
          <cell r="C167" t="str">
            <v>Short-term liabilities</v>
          </cell>
          <cell r="D167" t="str">
            <v>Short-term payables</v>
          </cell>
          <cell r="E167" t="str">
            <v>Other short-term liabilities</v>
          </cell>
          <cell r="F167" t="str">
            <v>not used</v>
          </cell>
          <cell r="G167" t="str">
            <v>Задолженность перед подотчетными лицами</v>
          </cell>
        </row>
        <row r="168">
          <cell r="B168">
            <v>3397</v>
          </cell>
          <cell r="C168" t="str">
            <v>Short-term liabilities</v>
          </cell>
          <cell r="D168" t="str">
            <v>Short-term payables</v>
          </cell>
          <cell r="E168" t="str">
            <v>Other short-term liabilities</v>
          </cell>
          <cell r="F168" t="str">
            <v>Other short-term payables</v>
          </cell>
          <cell r="G168" t="str">
            <v>Прочая краткосрочная кредиторская задолженность</v>
          </cell>
        </row>
        <row r="169">
          <cell r="B169">
            <v>3398</v>
          </cell>
          <cell r="C169" t="str">
            <v>Short-term liabilities</v>
          </cell>
          <cell r="D169" t="str">
            <v>Short-term payables</v>
          </cell>
          <cell r="E169" t="str">
            <v>Other short-term liabilities</v>
          </cell>
          <cell r="F169" t="str">
            <v>Mandatory payables to state</v>
          </cell>
          <cell r="G169" t="str">
            <v>Расчеты с фондами по обязательным платежам</v>
          </cell>
        </row>
        <row r="170">
          <cell r="B170">
            <v>3400</v>
          </cell>
          <cell r="C170" t="str">
            <v>Short-term liabilities</v>
          </cell>
          <cell r="D170" t="str">
            <v>Provisions</v>
          </cell>
          <cell r="E170" t="str">
            <v>Provisions</v>
          </cell>
          <cell r="F170" t="str">
            <v>Provisions</v>
          </cell>
          <cell r="G170" t="str">
            <v>Краткосрочные оценочные обязательства</v>
          </cell>
        </row>
        <row r="171">
          <cell r="B171">
            <v>3410</v>
          </cell>
          <cell r="C171" t="str">
            <v>Short-term liabilities</v>
          </cell>
          <cell r="D171" t="str">
            <v>Provisions</v>
          </cell>
          <cell r="E171" t="str">
            <v>Short-term waranty liabilities</v>
          </cell>
          <cell r="F171" t="str">
            <v>Short-term waranty liabilities</v>
          </cell>
          <cell r="G171" t="str">
            <v>Краткосрочные гарантийные обязательства</v>
          </cell>
        </row>
        <row r="172">
          <cell r="B172">
            <v>3420</v>
          </cell>
          <cell r="C172" t="str">
            <v>Short-term liabilities</v>
          </cell>
          <cell r="D172" t="str">
            <v>Provisions</v>
          </cell>
          <cell r="E172" t="str">
            <v>Provision for legal claims</v>
          </cell>
          <cell r="F172" t="str">
            <v>Provision for legal claims</v>
          </cell>
          <cell r="G172" t="str">
            <v>Краткосрочные обязательства по юридическим претензиям</v>
          </cell>
        </row>
        <row r="173">
          <cell r="B173">
            <v>3500</v>
          </cell>
          <cell r="C173" t="str">
            <v>Short-term liabilities</v>
          </cell>
          <cell r="D173" t="str">
            <v>Other short-term liabilities</v>
          </cell>
          <cell r="E173" t="str">
            <v>Other short-term liabilities</v>
          </cell>
          <cell r="F173" t="str">
            <v>Other short-term liabilities</v>
          </cell>
          <cell r="G173" t="str">
            <v>Прочие краткосрочные обязательства</v>
          </cell>
        </row>
        <row r="174">
          <cell r="B174">
            <v>3510</v>
          </cell>
          <cell r="C174" t="str">
            <v>Short-term liabilities</v>
          </cell>
          <cell r="D174" t="str">
            <v>Other short-term liabilities</v>
          </cell>
          <cell r="E174" t="str">
            <v>Short-term advances paid</v>
          </cell>
          <cell r="F174" t="str">
            <v>Short-term advances paid</v>
          </cell>
          <cell r="G174" t="str">
            <v>Краткосрочные авансы полученные</v>
          </cell>
        </row>
        <row r="175">
          <cell r="B175">
            <v>3520</v>
          </cell>
          <cell r="C175" t="str">
            <v>Short-term liabilities</v>
          </cell>
          <cell r="D175" t="str">
            <v>Other short-term liabilities</v>
          </cell>
          <cell r="E175" t="str">
            <v>Deferred income</v>
          </cell>
          <cell r="F175" t="str">
            <v>Deferred income</v>
          </cell>
          <cell r="G175" t="str">
            <v>Доходы будущих периодов</v>
          </cell>
        </row>
        <row r="176">
          <cell r="B176">
            <v>3530</v>
          </cell>
          <cell r="C176" t="str">
            <v>Short-term liabilities</v>
          </cell>
          <cell r="D176" t="str">
            <v>Other short-term liabilities</v>
          </cell>
          <cell r="E176" t="str">
            <v>Not used</v>
          </cell>
          <cell r="F176" t="str">
            <v>Not used</v>
          </cell>
          <cell r="G176" t="str">
            <v>не используется</v>
          </cell>
        </row>
        <row r="177">
          <cell r="B177">
            <v>3540</v>
          </cell>
          <cell r="C177" t="str">
            <v>Short-term liabilities</v>
          </cell>
          <cell r="D177" t="str">
            <v>Other short-term liabilities</v>
          </cell>
          <cell r="E177" t="str">
            <v>Other short-term liabilities</v>
          </cell>
          <cell r="F177" t="str">
            <v>Other short-term liabilities</v>
          </cell>
          <cell r="G177" t="str">
            <v>Прочие краткосрочные обязательства</v>
          </cell>
        </row>
        <row r="178">
          <cell r="B178">
            <v>3550</v>
          </cell>
          <cell r="C178" t="str">
            <v>Short-term liabilities</v>
          </cell>
          <cell r="D178" t="str">
            <v>Other short-term liabilities</v>
          </cell>
          <cell r="E178" t="str">
            <v>Accruals</v>
          </cell>
          <cell r="F178" t="str">
            <v>Accruals</v>
          </cell>
          <cell r="G178" t="str">
            <v>Начисления</v>
          </cell>
        </row>
        <row r="179">
          <cell r="B179">
            <v>4000</v>
          </cell>
          <cell r="C179" t="str">
            <v>Long-term liabilities</v>
          </cell>
          <cell r="D179" t="str">
            <v>Long-term financial liabilities</v>
          </cell>
          <cell r="E179" t="str">
            <v>Long-term financial liabilities</v>
          </cell>
          <cell r="F179" t="str">
            <v>Long-term financial liabilities</v>
          </cell>
          <cell r="G179" t="str">
            <v>Долгосрочные финансовые обязательства</v>
          </cell>
        </row>
        <row r="180">
          <cell r="B180">
            <v>4010</v>
          </cell>
          <cell r="C180" t="str">
            <v>Long-term liabilities</v>
          </cell>
          <cell r="D180" t="str">
            <v>Long-term financial liabilities</v>
          </cell>
          <cell r="E180" t="str">
            <v>Long-term bank loans</v>
          </cell>
          <cell r="F180" t="str">
            <v>Long-term bank loans</v>
          </cell>
          <cell r="G180" t="str">
            <v>Долгосрочные банковские займы</v>
          </cell>
        </row>
        <row r="181">
          <cell r="B181">
            <v>4020</v>
          </cell>
          <cell r="C181" t="str">
            <v>Long-term liabilities</v>
          </cell>
          <cell r="D181" t="str">
            <v>Long-term financial liabilities</v>
          </cell>
          <cell r="E181" t="str">
            <v>Long-term non-bank loans</v>
          </cell>
          <cell r="F181" t="str">
            <v>Long-term non-bank loans</v>
          </cell>
          <cell r="G181" t="str">
            <v>Долгосрочные внебанковские займы займы</v>
          </cell>
        </row>
        <row r="182">
          <cell r="B182">
            <v>4030</v>
          </cell>
          <cell r="C182" t="str">
            <v>Long-term liabilities</v>
          </cell>
          <cell r="D182" t="str">
            <v>Long-term financial liabilities</v>
          </cell>
          <cell r="E182" t="str">
            <v>Long-term financial liability other</v>
          </cell>
          <cell r="F182" t="str">
            <v>Long-term financial liability other</v>
          </cell>
          <cell r="G182" t="str">
            <v>Прочие долгосрочные финансовые обязательства</v>
          </cell>
        </row>
        <row r="183">
          <cell r="B183">
            <v>4100</v>
          </cell>
          <cell r="C183" t="str">
            <v>Long-term liabilities</v>
          </cell>
          <cell r="D183" t="str">
            <v>Long-term liabilities</v>
          </cell>
          <cell r="E183" t="str">
            <v>Long-term liabilities</v>
          </cell>
          <cell r="F183" t="str">
            <v>Long-term liabilities</v>
          </cell>
          <cell r="G183" t="str">
            <v>Долгосрочная кредиторская задолженность</v>
          </cell>
        </row>
        <row r="184">
          <cell r="B184">
            <v>4110</v>
          </cell>
          <cell r="C184" t="str">
            <v>Long-term liabilities</v>
          </cell>
          <cell r="D184" t="str">
            <v>Long-term liabilities</v>
          </cell>
          <cell r="E184" t="str">
            <v>Long-term payables - external</v>
          </cell>
          <cell r="F184" t="str">
            <v>Long-term payables - external</v>
          </cell>
          <cell r="G184" t="str">
            <v>Долгосрочная задолженность поставщикам и подрядчикам</v>
          </cell>
        </row>
        <row r="185">
          <cell r="B185">
            <v>4120</v>
          </cell>
          <cell r="C185" t="str">
            <v>Long-term liabilities</v>
          </cell>
          <cell r="D185" t="str">
            <v>Long-term liabilities</v>
          </cell>
          <cell r="E185" t="str">
            <v>Long-term payables - subsidiaries</v>
          </cell>
          <cell r="F185" t="str">
            <v>Long-term payables - subsidiaries</v>
          </cell>
          <cell r="G185" t="str">
            <v>Долгосрочная кредиторская задолженность дочерним организациям</v>
          </cell>
        </row>
        <row r="186">
          <cell r="B186">
            <v>4130</v>
          </cell>
          <cell r="C186" t="str">
            <v>Long-term liabilities</v>
          </cell>
          <cell r="D186" t="str">
            <v>Long-term liabilities</v>
          </cell>
          <cell r="E186" t="str">
            <v>Long-term payables - associated companies</v>
          </cell>
          <cell r="F186" t="str">
            <v>Long-term payables - associated companies</v>
          </cell>
          <cell r="G186" t="str">
            <v>Долгосрочная кредиторская задолженность ассоциированным и совместным организация</v>
          </cell>
        </row>
        <row r="187">
          <cell r="B187">
            <v>4140</v>
          </cell>
          <cell r="C187" t="str">
            <v>Long-term liabilities</v>
          </cell>
          <cell r="D187" t="str">
            <v>Long-term liabilities</v>
          </cell>
          <cell r="E187" t="str">
            <v>Long-term payables - branches</v>
          </cell>
          <cell r="F187" t="str">
            <v>Long-term payables - branches</v>
          </cell>
          <cell r="G187" t="str">
            <v>Долгосрочная кредиторская задолженность филиалам и структурным подразделениям</v>
          </cell>
        </row>
        <row r="188">
          <cell r="B188">
            <v>4150</v>
          </cell>
          <cell r="C188" t="str">
            <v>Long-term liabilities</v>
          </cell>
          <cell r="D188" t="str">
            <v>Long-term liabilities</v>
          </cell>
          <cell r="E188" t="str">
            <v>Long-term lease liabilities</v>
          </cell>
          <cell r="F188" t="str">
            <v>Long-term lease liabilities</v>
          </cell>
          <cell r="G188" t="str">
            <v>Долгосрочная задолженность по аренде</v>
          </cell>
        </row>
        <row r="189">
          <cell r="B189">
            <v>4160</v>
          </cell>
          <cell r="C189" t="str">
            <v>Long-term liabilities</v>
          </cell>
          <cell r="D189" t="str">
            <v>Long-term liabilities</v>
          </cell>
          <cell r="E189" t="str">
            <v>Long-term interest  liabilities</v>
          </cell>
          <cell r="F189" t="str">
            <v>Long-term interest  liabilities</v>
          </cell>
          <cell r="G189" t="str">
            <v>Долгосрочная задолженность по аренде</v>
          </cell>
        </row>
        <row r="190">
          <cell r="B190">
            <v>4161</v>
          </cell>
          <cell r="C190" t="str">
            <v>Long-term liabilities</v>
          </cell>
          <cell r="D190" t="str">
            <v>Long-term liabilities</v>
          </cell>
          <cell r="E190" t="str">
            <v>Long-term interest  liabilities</v>
          </cell>
          <cell r="F190" t="str">
            <v xml:space="preserve">External </v>
          </cell>
          <cell r="G190" t="str">
            <v>внешние</v>
          </cell>
        </row>
        <row r="191">
          <cell r="B191">
            <v>4162</v>
          </cell>
          <cell r="C191" t="str">
            <v>Long-term liabilities</v>
          </cell>
          <cell r="D191" t="str">
            <v>Long-term liabilities</v>
          </cell>
          <cell r="E191" t="str">
            <v>Long-term interest  liabilities</v>
          </cell>
          <cell r="F191" t="str">
            <v>Inter-group</v>
          </cell>
          <cell r="G191" t="str">
            <v>внутригрупповые</v>
          </cell>
        </row>
        <row r="192">
          <cell r="B192">
            <v>4170</v>
          </cell>
          <cell r="C192" t="str">
            <v>Long-term liabilities</v>
          </cell>
          <cell r="D192" t="str">
            <v>Long-term liabilities</v>
          </cell>
          <cell r="E192" t="str">
            <v>Long -term liabilities - other</v>
          </cell>
          <cell r="F192" t="str">
            <v>Long -term liabilities - other</v>
          </cell>
          <cell r="G192" t="str">
            <v>Прочая долгосрочная кредиторская задолженность</v>
          </cell>
        </row>
        <row r="193">
          <cell r="B193">
            <v>4171</v>
          </cell>
          <cell r="C193" t="str">
            <v>Long-term liabilities</v>
          </cell>
          <cell r="D193" t="str">
            <v>Long-term liabilities</v>
          </cell>
          <cell r="E193" t="str">
            <v>Long -term liabilities - other</v>
          </cell>
          <cell r="F193" t="str">
            <v>Customer payables</v>
          </cell>
          <cell r="G193" t="str">
            <v>Задолженность по возвратам реализованных готовой продукции, товаров, работ, услуг</v>
          </cell>
        </row>
        <row r="194">
          <cell r="B194">
            <v>4172</v>
          </cell>
          <cell r="C194" t="str">
            <v>Long-term liabilities</v>
          </cell>
          <cell r="D194" t="str">
            <v>Long-term liabilities</v>
          </cell>
          <cell r="E194" t="str">
            <v>Long -term liabilities - other</v>
          </cell>
          <cell r="F194" t="str">
            <v>Claims payable</v>
          </cell>
          <cell r="G194" t="str">
            <v>Задолженность по присужденным штрафам, пеням, неустойкам</v>
          </cell>
        </row>
        <row r="195">
          <cell r="B195">
            <v>4173</v>
          </cell>
          <cell r="C195" t="str">
            <v>Long-term liabilities</v>
          </cell>
          <cell r="D195" t="str">
            <v>Long-term liabilities</v>
          </cell>
          <cell r="E195" t="str">
            <v>Long -term liabilities - other</v>
          </cell>
          <cell r="F195" t="str">
            <v>Incorrect amounts on bank account</v>
          </cell>
          <cell r="G195" t="str">
            <v>Задолженность по ошибочно зачисленным суммам на счетах в банках</v>
          </cell>
        </row>
        <row r="196">
          <cell r="B196">
            <v>4174</v>
          </cell>
          <cell r="C196" t="str">
            <v>Long-term liabilities</v>
          </cell>
          <cell r="D196" t="str">
            <v>Long-term liabilities</v>
          </cell>
          <cell r="E196" t="str">
            <v>Long -term liabilities - other</v>
          </cell>
          <cell r="F196" t="str">
            <v>not used</v>
          </cell>
          <cell r="G196" t="str">
            <v>Задолженность по депонированной заработной плате</v>
          </cell>
        </row>
        <row r="197">
          <cell r="B197">
            <v>4175</v>
          </cell>
          <cell r="C197" t="str">
            <v>Long-term liabilities</v>
          </cell>
          <cell r="D197" t="str">
            <v>Long-term liabilities</v>
          </cell>
          <cell r="E197" t="str">
            <v>Long -term liabilities - other</v>
          </cell>
          <cell r="F197" t="str">
            <v>Court orders payable</v>
          </cell>
          <cell r="G197" t="str">
            <v>Задолженность по исполнительным листам</v>
          </cell>
        </row>
        <row r="198">
          <cell r="B198">
            <v>4176</v>
          </cell>
          <cell r="C198" t="str">
            <v>Long-term liabilities</v>
          </cell>
          <cell r="D198" t="str">
            <v>Long-term liabilities</v>
          </cell>
          <cell r="E198" t="str">
            <v>Long -term liabilities - other</v>
          </cell>
          <cell r="F198" t="str">
            <v>not used</v>
          </cell>
          <cell r="G198" t="str">
            <v>Задолженность перед подотчетными лицами</v>
          </cell>
        </row>
        <row r="199">
          <cell r="B199">
            <v>4177</v>
          </cell>
          <cell r="C199" t="str">
            <v>Long-term liabilities</v>
          </cell>
          <cell r="D199" t="str">
            <v>Long-term liabilities</v>
          </cell>
          <cell r="E199" t="str">
            <v>Long -term liabilities - other</v>
          </cell>
          <cell r="F199" t="str">
            <v>Other long-term payables</v>
          </cell>
          <cell r="G199" t="str">
            <v>Прочая долгосрочная кредиторская задолженность</v>
          </cell>
        </row>
        <row r="200">
          <cell r="B200">
            <v>4200</v>
          </cell>
          <cell r="C200" t="str">
            <v>Long-term liabilities</v>
          </cell>
          <cell r="D200" t="str">
            <v>Provisions</v>
          </cell>
          <cell r="E200" t="str">
            <v>Provisions</v>
          </cell>
          <cell r="F200" t="str">
            <v>Provisions</v>
          </cell>
          <cell r="G200" t="str">
            <v>Долгосрочные оценочные обязательства</v>
          </cell>
        </row>
        <row r="201">
          <cell r="B201">
            <v>4210</v>
          </cell>
          <cell r="C201" t="str">
            <v>Long-term liabilities</v>
          </cell>
          <cell r="D201" t="str">
            <v>Provisions</v>
          </cell>
          <cell r="E201" t="str">
            <v>Long-term waranty liabilities</v>
          </cell>
          <cell r="F201" t="str">
            <v>Long-term waranty liabilities</v>
          </cell>
          <cell r="G201" t="str">
            <v>Краткосрочные гарантийные обязательства</v>
          </cell>
        </row>
        <row r="202">
          <cell r="B202">
            <v>4220</v>
          </cell>
          <cell r="C202" t="str">
            <v>Long-term liabilities</v>
          </cell>
          <cell r="D202" t="str">
            <v>Provisions</v>
          </cell>
          <cell r="E202" t="str">
            <v>Provision for legal claims</v>
          </cell>
          <cell r="F202" t="str">
            <v>Provision for legal claims</v>
          </cell>
          <cell r="G202" t="str">
            <v>Краткосрочные обязательства по юридическим претензиям</v>
          </cell>
        </row>
        <row r="203">
          <cell r="B203">
            <v>4230</v>
          </cell>
          <cell r="C203" t="str">
            <v>Long-term liabilities</v>
          </cell>
          <cell r="D203" t="str">
            <v>Provisions</v>
          </cell>
          <cell r="E203" t="str">
            <v>not used</v>
          </cell>
          <cell r="F203" t="str">
            <v>not used</v>
          </cell>
          <cell r="G203" t="str">
            <v>не используется</v>
          </cell>
        </row>
        <row r="204">
          <cell r="B204">
            <v>4240</v>
          </cell>
          <cell r="C204" t="str">
            <v>Long-term liabilities</v>
          </cell>
          <cell r="D204" t="str">
            <v>Provisions</v>
          </cell>
          <cell r="E204" t="str">
            <v>Other provisions</v>
          </cell>
          <cell r="F204" t="str">
            <v>Other provisions</v>
          </cell>
          <cell r="G204" t="str">
            <v>Прочие долгосрочные оценочные обязательства</v>
          </cell>
        </row>
        <row r="205">
          <cell r="B205">
            <v>4300</v>
          </cell>
          <cell r="C205" t="str">
            <v>Long-term liabilities</v>
          </cell>
          <cell r="D205" t="str">
            <v>Long-term tax liabilities</v>
          </cell>
          <cell r="E205" t="str">
            <v>Long-term tax liabilities</v>
          </cell>
          <cell r="F205" t="str">
            <v>Long-term tax liabilities</v>
          </cell>
          <cell r="G205" t="str">
            <v>Долгосрочные налоговые обязательства</v>
          </cell>
        </row>
        <row r="206">
          <cell r="B206">
            <v>4310</v>
          </cell>
          <cell r="C206" t="str">
            <v>Long-term liabilities</v>
          </cell>
          <cell r="D206" t="str">
            <v>Long-term tax liabilities</v>
          </cell>
          <cell r="E206" t="str">
            <v>Deferred taxes</v>
          </cell>
          <cell r="F206" t="str">
            <v>Deferred taxes</v>
          </cell>
          <cell r="G206" t="str">
            <v>Отложенные налоговые обязательства</v>
          </cell>
        </row>
        <row r="207">
          <cell r="B207">
            <v>4320</v>
          </cell>
          <cell r="C207" t="str">
            <v>Long-term liabilities</v>
          </cell>
          <cell r="D207" t="str">
            <v>Long-term tax liabilities</v>
          </cell>
          <cell r="E207" t="str">
            <v>Corporate income tax</v>
          </cell>
          <cell r="F207" t="str">
            <v>Corporate income tax</v>
          </cell>
          <cell r="G207" t="str">
            <v>Отложенные налоговые обязательства по корпоративному подоходному налогу</v>
          </cell>
        </row>
        <row r="208">
          <cell r="B208">
            <v>4400</v>
          </cell>
          <cell r="C208" t="str">
            <v>Long-term liabilities</v>
          </cell>
          <cell r="D208" t="str">
            <v>Other long-term liabilities</v>
          </cell>
          <cell r="E208" t="str">
            <v>Other long-term liabilities</v>
          </cell>
          <cell r="F208" t="str">
            <v>Other long-term liabilities</v>
          </cell>
          <cell r="G208" t="str">
            <v>Прочие долгосрочные обязательства</v>
          </cell>
        </row>
        <row r="209">
          <cell r="B209">
            <v>4410</v>
          </cell>
          <cell r="C209" t="str">
            <v>Long-term liabilities</v>
          </cell>
          <cell r="D209" t="str">
            <v>Other long-term liabilities</v>
          </cell>
          <cell r="E209" t="str">
            <v>Long-term advances received</v>
          </cell>
          <cell r="F209" t="str">
            <v>Long-term advances received</v>
          </cell>
          <cell r="G209" t="str">
            <v>Долгосрочные авансы полученные</v>
          </cell>
        </row>
        <row r="210">
          <cell r="B210">
            <v>4420</v>
          </cell>
          <cell r="C210" t="str">
            <v>Long-term liabilities</v>
          </cell>
          <cell r="D210" t="str">
            <v>Other long-term liabilities</v>
          </cell>
          <cell r="E210" t="str">
            <v>Deferred income</v>
          </cell>
          <cell r="F210" t="str">
            <v>Deferred income</v>
          </cell>
          <cell r="G210" t="str">
            <v>Доходы будущих периодов</v>
          </cell>
        </row>
        <row r="211">
          <cell r="B211">
            <v>4430</v>
          </cell>
          <cell r="C211" t="str">
            <v>Long-term liabilities</v>
          </cell>
          <cell r="D211" t="str">
            <v>Other long-term liabilities</v>
          </cell>
          <cell r="E211" t="str">
            <v>Long-term liabilities - other</v>
          </cell>
          <cell r="F211" t="str">
            <v>Long-term liabilities - other</v>
          </cell>
          <cell r="G211" t="str">
            <v>Прочие долгосрочные обязательства</v>
          </cell>
        </row>
        <row r="212">
          <cell r="B212">
            <v>4500</v>
          </cell>
          <cell r="C212" t="str">
            <v>Long-term liabilities</v>
          </cell>
          <cell r="D212" t="str">
            <v>Minority interest</v>
          </cell>
          <cell r="E212" t="str">
            <v>Minority interest</v>
          </cell>
          <cell r="F212" t="str">
            <v>Minority interest</v>
          </cell>
          <cell r="G212" t="str">
            <v>Интерес меньшинства</v>
          </cell>
        </row>
        <row r="213">
          <cell r="B213">
            <v>5000</v>
          </cell>
          <cell r="C213" t="str">
            <v>Equity</v>
          </cell>
          <cell r="D213" t="str">
            <v>Share capital -charter</v>
          </cell>
          <cell r="E213" t="str">
            <v>Share capital -charter</v>
          </cell>
          <cell r="F213" t="str">
            <v>Share capital -charter</v>
          </cell>
          <cell r="G213" t="str">
            <v>Уставный капитал</v>
          </cell>
        </row>
        <row r="214">
          <cell r="B214">
            <v>5010</v>
          </cell>
          <cell r="C214" t="str">
            <v>Equity</v>
          </cell>
          <cell r="D214" t="str">
            <v>Share capital -charter</v>
          </cell>
          <cell r="E214" t="str">
            <v>Share capital  - charter - paid</v>
          </cell>
          <cell r="F214" t="str">
            <v>Share capital  - charter - paid</v>
          </cell>
          <cell r="G214" t="str">
            <v>Объявленный уставный капитал</v>
          </cell>
        </row>
        <row r="215">
          <cell r="B215">
            <v>5020</v>
          </cell>
          <cell r="C215" t="str">
            <v>Equity</v>
          </cell>
          <cell r="D215" t="str">
            <v>Share capital -charter</v>
          </cell>
          <cell r="E215" t="str">
            <v>Share capital - charter - owed</v>
          </cell>
          <cell r="F215" t="str">
            <v>Share capital - charter - owed</v>
          </cell>
          <cell r="G215" t="str">
            <v>Неоплаченный уставный капитал</v>
          </cell>
        </row>
        <row r="216">
          <cell r="B216">
            <v>5100</v>
          </cell>
          <cell r="C216" t="str">
            <v>Equity</v>
          </cell>
          <cell r="D216" t="str">
            <v>not used</v>
          </cell>
          <cell r="E216" t="str">
            <v>not used</v>
          </cell>
          <cell r="F216" t="str">
            <v>not used</v>
          </cell>
          <cell r="G216" t="str">
            <v>Эмиссионный доход</v>
          </cell>
        </row>
        <row r="217">
          <cell r="B217">
            <v>5110</v>
          </cell>
          <cell r="C217" t="str">
            <v>Equity</v>
          </cell>
          <cell r="D217" t="str">
            <v>not used</v>
          </cell>
          <cell r="E217" t="str">
            <v>not used</v>
          </cell>
          <cell r="F217" t="str">
            <v>not used</v>
          </cell>
          <cell r="G217" t="str">
            <v>Эмиссионный доход</v>
          </cell>
        </row>
        <row r="218">
          <cell r="B218">
            <v>5200</v>
          </cell>
          <cell r="C218" t="str">
            <v>Equity</v>
          </cell>
          <cell r="D218" t="str">
            <v>Share premium</v>
          </cell>
          <cell r="E218" t="str">
            <v>Share premium</v>
          </cell>
          <cell r="F218" t="str">
            <v>Share premium</v>
          </cell>
          <cell r="G218" t="str">
            <v>не используется</v>
          </cell>
        </row>
        <row r="219">
          <cell r="B219">
            <v>5210</v>
          </cell>
          <cell r="C219" t="str">
            <v>Equity</v>
          </cell>
          <cell r="D219" t="str">
            <v>Share premium</v>
          </cell>
          <cell r="E219" t="str">
            <v>not used</v>
          </cell>
          <cell r="F219" t="str">
            <v>not used</v>
          </cell>
          <cell r="G219" t="str">
            <v>не используется</v>
          </cell>
        </row>
        <row r="220">
          <cell r="B220">
            <v>5300</v>
          </cell>
          <cell r="C220" t="str">
            <v>Equity</v>
          </cell>
          <cell r="D220" t="str">
            <v>Restricted reserves</v>
          </cell>
          <cell r="E220" t="str">
            <v>Restricted reserves</v>
          </cell>
          <cell r="F220" t="str">
            <v>Restricted reserves</v>
          </cell>
          <cell r="G220" t="str">
            <v>Резервы</v>
          </cell>
        </row>
        <row r="221">
          <cell r="B221">
            <v>5310</v>
          </cell>
          <cell r="C221" t="str">
            <v>Equity</v>
          </cell>
          <cell r="D221" t="str">
            <v>Restricted reserves</v>
          </cell>
          <cell r="E221" t="str">
            <v>not used</v>
          </cell>
          <cell r="F221" t="str">
            <v>not used</v>
          </cell>
          <cell r="G221" t="str">
            <v>не используется</v>
          </cell>
        </row>
        <row r="222">
          <cell r="B222">
            <v>5312</v>
          </cell>
          <cell r="C222" t="str">
            <v>Equity</v>
          </cell>
          <cell r="D222" t="str">
            <v>Restricted reserves</v>
          </cell>
          <cell r="E222" t="str">
            <v>not used</v>
          </cell>
          <cell r="F222" t="str">
            <v>not used</v>
          </cell>
          <cell r="G222" t="str">
            <v>не используется</v>
          </cell>
        </row>
        <row r="223">
          <cell r="B223">
            <v>5400</v>
          </cell>
          <cell r="C223" t="str">
            <v>Equity</v>
          </cell>
          <cell r="D223" t="str">
            <v>Retained profits</v>
          </cell>
          <cell r="E223" t="str">
            <v>Retained profits</v>
          </cell>
          <cell r="F223" t="str">
            <v>Retained profits</v>
          </cell>
          <cell r="G223" t="str">
            <v>Нераспределенный доход непокрытый убыток</v>
          </cell>
        </row>
        <row r="224">
          <cell r="B224">
            <v>5410</v>
          </cell>
          <cell r="C224" t="str">
            <v>Equity</v>
          </cell>
          <cell r="D224" t="str">
            <v>Retained profits</v>
          </cell>
          <cell r="E224" t="str">
            <v>profit - current year</v>
          </cell>
          <cell r="F224" t="str">
            <v>profit - current year</v>
          </cell>
          <cell r="G224" t="str">
            <v>Прибыль убыток отчетного года</v>
          </cell>
        </row>
        <row r="225">
          <cell r="B225">
            <v>5412</v>
          </cell>
          <cell r="C225" t="str">
            <v>Equity</v>
          </cell>
          <cell r="D225" t="str">
            <v>Retained profits</v>
          </cell>
          <cell r="E225" t="str">
            <v>profit - adjustment due to change of a/c policy</v>
          </cell>
          <cell r="F225" t="str">
            <v>profit - adjustment due to change of a/c policy</v>
          </cell>
          <cell r="G225" t="str">
            <v>Корректировка прибыли (убытка) в результате изменения учетной политики</v>
          </cell>
        </row>
        <row r="226">
          <cell r="B226">
            <v>5413</v>
          </cell>
          <cell r="C226" t="str">
            <v>Equity</v>
          </cell>
          <cell r="D226" t="str">
            <v>Retained profits</v>
          </cell>
          <cell r="E226" t="str">
            <v>profit - brought forward</v>
          </cell>
          <cell r="F226" t="str">
            <v>profit - brought forward</v>
          </cell>
          <cell r="G226" t="str">
            <v>Прибыль (убыток) предыдущих лет</v>
          </cell>
        </row>
        <row r="227">
          <cell r="B227">
            <v>5440</v>
          </cell>
          <cell r="C227" t="str">
            <v>Equity</v>
          </cell>
          <cell r="D227" t="str">
            <v>Retained profits</v>
          </cell>
          <cell r="E227" t="str">
            <v>Dividends paid</v>
          </cell>
          <cell r="F227" t="str">
            <v>Dividends paid</v>
          </cell>
          <cell r="G227" t="str">
            <v>Дивиденды оплаченные</v>
          </cell>
        </row>
        <row r="228">
          <cell r="B228">
            <v>5500</v>
          </cell>
          <cell r="C228" t="str">
            <v>Equity</v>
          </cell>
          <cell r="D228" t="str">
            <v>Cumulative Translation Adjustment (CTA)</v>
          </cell>
          <cell r="E228" t="str">
            <v>Cumulative Translation Adjustment (CTA)</v>
          </cell>
          <cell r="F228" t="str">
            <v>Cumulative Translation Adjustment (CTA)</v>
          </cell>
          <cell r="G228" t="str">
            <v>Накопленная корректировка по трансляции (НКТ)</v>
          </cell>
        </row>
        <row r="229">
          <cell r="B229">
            <v>6000</v>
          </cell>
          <cell r="C229" t="str">
            <v>Income</v>
          </cell>
          <cell r="D229" t="str">
            <v>Sales</v>
          </cell>
          <cell r="E229" t="str">
            <v>Sales</v>
          </cell>
          <cell r="F229" t="str">
            <v>Sales</v>
          </cell>
          <cell r="G229" t="str">
            <v>Доход от реализации продукции и оказания услуг</v>
          </cell>
        </row>
        <row r="230">
          <cell r="B230">
            <v>6010</v>
          </cell>
          <cell r="C230" t="str">
            <v>Income</v>
          </cell>
          <cell r="D230" t="str">
            <v>Sales</v>
          </cell>
          <cell r="E230" t="str">
            <v>Sales</v>
          </cell>
          <cell r="F230" t="str">
            <v>Sales</v>
          </cell>
          <cell r="G230" t="str">
            <v>Доход от реализации продукции и оказания услуг</v>
          </cell>
        </row>
        <row r="231">
          <cell r="B231">
            <v>6011</v>
          </cell>
          <cell r="C231" t="str">
            <v>Income</v>
          </cell>
          <cell r="D231" t="str">
            <v>Sales</v>
          </cell>
          <cell r="E231" t="str">
            <v>Sales</v>
          </cell>
          <cell r="F231" t="str">
            <v>Sales of gold</v>
          </cell>
          <cell r="G231" t="str">
            <v>Доход от реализации золота</v>
          </cell>
        </row>
        <row r="232">
          <cell r="B232">
            <v>6012</v>
          </cell>
          <cell r="C232" t="str">
            <v>Income</v>
          </cell>
          <cell r="D232" t="str">
            <v>Sales</v>
          </cell>
          <cell r="E232" t="str">
            <v>Sales</v>
          </cell>
          <cell r="F232" t="str">
            <v>Sales of copper</v>
          </cell>
          <cell r="G232" t="str">
            <v>Доход от реализации меди</v>
          </cell>
        </row>
        <row r="233">
          <cell r="B233">
            <v>6013</v>
          </cell>
          <cell r="C233" t="str">
            <v>Income</v>
          </cell>
          <cell r="D233" t="str">
            <v>Sales</v>
          </cell>
          <cell r="E233" t="str">
            <v>Sales</v>
          </cell>
          <cell r="F233" t="str">
            <v>Sales of molibdenum</v>
          </cell>
          <cell r="G233" t="str">
            <v>Доход от реализации молибдена</v>
          </cell>
        </row>
        <row r="234">
          <cell r="B234">
            <v>6014</v>
          </cell>
          <cell r="C234" t="str">
            <v>Income</v>
          </cell>
          <cell r="D234" t="str">
            <v>Sales</v>
          </cell>
          <cell r="E234" t="str">
            <v>Sales</v>
          </cell>
          <cell r="F234" t="str">
            <v>Sales of silver</v>
          </cell>
          <cell r="G234" t="str">
            <v>Доход от реализации серебра</v>
          </cell>
        </row>
        <row r="235">
          <cell r="B235">
            <v>6015</v>
          </cell>
          <cell r="C235" t="str">
            <v>Income</v>
          </cell>
          <cell r="D235" t="str">
            <v>Sales</v>
          </cell>
          <cell r="E235" t="str">
            <v>Sales</v>
          </cell>
          <cell r="F235" t="str">
            <v>Other</v>
          </cell>
          <cell r="G235" t="str">
            <v>Доход от реализации - прочее</v>
          </cell>
        </row>
        <row r="236">
          <cell r="B236">
            <v>6016</v>
          </cell>
          <cell r="C236" t="str">
            <v>Income</v>
          </cell>
          <cell r="D236" t="str">
            <v>Sales</v>
          </cell>
          <cell r="E236" t="str">
            <v>Sales</v>
          </cell>
          <cell r="F236" t="str">
            <v>Inter-company sales</v>
          </cell>
          <cell r="G236" t="str">
            <v>Внутригрупповые продажи</v>
          </cell>
        </row>
        <row r="237">
          <cell r="B237">
            <v>6020</v>
          </cell>
          <cell r="C237" t="str">
            <v>Income</v>
          </cell>
          <cell r="D237" t="str">
            <v>Sales</v>
          </cell>
          <cell r="E237" t="str">
            <v>Sales returns</v>
          </cell>
          <cell r="F237" t="str">
            <v>Sales returns</v>
          </cell>
          <cell r="G237" t="str">
            <v>Возврат проданной продукции</v>
          </cell>
        </row>
        <row r="238">
          <cell r="B238">
            <v>6021</v>
          </cell>
          <cell r="C238" t="str">
            <v>Income</v>
          </cell>
          <cell r="D238" t="str">
            <v>Sales</v>
          </cell>
          <cell r="E238" t="str">
            <v>Sales returns</v>
          </cell>
          <cell r="F238" t="str">
            <v>Sales of gold</v>
          </cell>
          <cell r="G238" t="str">
            <v>Возврат проданной продукции - золото</v>
          </cell>
        </row>
        <row r="239">
          <cell r="B239">
            <v>6022</v>
          </cell>
          <cell r="C239" t="str">
            <v>Income</v>
          </cell>
          <cell r="D239" t="str">
            <v>Sales</v>
          </cell>
          <cell r="E239" t="str">
            <v>Sales returns</v>
          </cell>
          <cell r="F239" t="str">
            <v>Sales of copper</v>
          </cell>
          <cell r="G239" t="str">
            <v>Возврат проданной продукции - медь</v>
          </cell>
        </row>
        <row r="240">
          <cell r="B240">
            <v>6023</v>
          </cell>
          <cell r="C240" t="str">
            <v>Income</v>
          </cell>
          <cell r="D240" t="str">
            <v>Sales</v>
          </cell>
          <cell r="E240" t="str">
            <v>Sales returns</v>
          </cell>
          <cell r="F240" t="str">
            <v>Sales of molibdenum</v>
          </cell>
          <cell r="G240" t="str">
            <v>Возврат проданной продукции - молибден</v>
          </cell>
        </row>
        <row r="241">
          <cell r="B241">
            <v>6024</v>
          </cell>
          <cell r="C241" t="str">
            <v>Income</v>
          </cell>
          <cell r="D241" t="str">
            <v>Sales</v>
          </cell>
          <cell r="E241" t="str">
            <v>Sales returns</v>
          </cell>
          <cell r="F241" t="str">
            <v>Sales of silver</v>
          </cell>
          <cell r="G241" t="str">
            <v>Возврат проданной продукции - серебро</v>
          </cell>
        </row>
        <row r="242">
          <cell r="B242">
            <v>6025</v>
          </cell>
          <cell r="C242" t="str">
            <v>Income</v>
          </cell>
          <cell r="D242" t="str">
            <v>Sales</v>
          </cell>
          <cell r="E242" t="str">
            <v>Sales returns</v>
          </cell>
          <cell r="F242" t="str">
            <v>Other</v>
          </cell>
          <cell r="G242" t="str">
            <v>Возврат проданной продукции - прочее</v>
          </cell>
        </row>
        <row r="243">
          <cell r="B243">
            <v>6030</v>
          </cell>
          <cell r="C243" t="str">
            <v>Income</v>
          </cell>
          <cell r="D243" t="str">
            <v>Sales</v>
          </cell>
          <cell r="E243" t="str">
            <v>Sales discounts</v>
          </cell>
          <cell r="F243" t="str">
            <v>Sales discounts</v>
          </cell>
          <cell r="G243" t="str">
            <v>Скидки с цены и продаж</v>
          </cell>
        </row>
        <row r="244">
          <cell r="B244">
            <v>6031</v>
          </cell>
          <cell r="C244" t="str">
            <v>Income</v>
          </cell>
          <cell r="D244" t="str">
            <v>Sales</v>
          </cell>
          <cell r="E244" t="str">
            <v>Sales discounts</v>
          </cell>
          <cell r="F244" t="str">
            <v>Sales of gold</v>
          </cell>
          <cell r="G244" t="str">
            <v>Скидки по золоту</v>
          </cell>
        </row>
        <row r="245">
          <cell r="B245">
            <v>6032</v>
          </cell>
          <cell r="C245" t="str">
            <v>Income</v>
          </cell>
          <cell r="D245" t="str">
            <v>Sales</v>
          </cell>
          <cell r="E245" t="str">
            <v>Sales discounts</v>
          </cell>
          <cell r="F245" t="str">
            <v>Sales of copper</v>
          </cell>
          <cell r="G245" t="str">
            <v>Скидки по меди</v>
          </cell>
        </row>
        <row r="246">
          <cell r="B246">
            <v>6033</v>
          </cell>
          <cell r="C246" t="str">
            <v>Income</v>
          </cell>
          <cell r="D246" t="str">
            <v>Sales</v>
          </cell>
          <cell r="E246" t="str">
            <v>Sales discounts</v>
          </cell>
          <cell r="F246" t="str">
            <v>Sales of molibdenum</v>
          </cell>
          <cell r="G246" t="str">
            <v>Скидки по молибдену</v>
          </cell>
        </row>
        <row r="247">
          <cell r="B247">
            <v>6034</v>
          </cell>
          <cell r="C247" t="str">
            <v>Income</v>
          </cell>
          <cell r="D247" t="str">
            <v>Sales</v>
          </cell>
          <cell r="E247" t="str">
            <v>Sales discounts</v>
          </cell>
          <cell r="F247" t="str">
            <v>Sales of silver</v>
          </cell>
          <cell r="G247" t="str">
            <v>Скидки по серебру</v>
          </cell>
        </row>
        <row r="248">
          <cell r="B248">
            <v>6035</v>
          </cell>
          <cell r="C248" t="str">
            <v>Income</v>
          </cell>
          <cell r="D248" t="str">
            <v>Sales</v>
          </cell>
          <cell r="E248" t="str">
            <v>Sales discounts</v>
          </cell>
          <cell r="F248" t="str">
            <v>Other</v>
          </cell>
          <cell r="G248" t="str">
            <v>Прочие</v>
          </cell>
        </row>
        <row r="249">
          <cell r="B249">
            <v>6040</v>
          </cell>
          <cell r="C249" t="str">
            <v>Income</v>
          </cell>
          <cell r="D249" t="str">
            <v>Sales</v>
          </cell>
          <cell r="E249" t="str">
            <v>Smelting and refining costs</v>
          </cell>
          <cell r="F249" t="str">
            <v>Smelting and refining costs</v>
          </cell>
          <cell r="G249" t="str">
            <v>Затраты на плавку и очистку</v>
          </cell>
        </row>
        <row r="250">
          <cell r="B250">
            <v>6041</v>
          </cell>
          <cell r="C250" t="str">
            <v>Income</v>
          </cell>
          <cell r="D250" t="str">
            <v>Sales</v>
          </cell>
          <cell r="E250" t="str">
            <v>Smelting and refining costs</v>
          </cell>
          <cell r="F250" t="str">
            <v>Transportation</v>
          </cell>
          <cell r="G250" t="str">
            <v>Транспортировка</v>
          </cell>
        </row>
        <row r="251">
          <cell r="B251">
            <v>6042</v>
          </cell>
          <cell r="C251" t="str">
            <v>Income</v>
          </cell>
          <cell r="D251" t="str">
            <v>Sales</v>
          </cell>
          <cell r="E251" t="str">
            <v>Smelting and refining costs</v>
          </cell>
          <cell r="F251" t="str">
            <v>treatment charges</v>
          </cell>
          <cell r="G251" t="str">
            <v>Обработка</v>
          </cell>
        </row>
        <row r="252">
          <cell r="B252">
            <v>6043</v>
          </cell>
          <cell r="C252" t="str">
            <v>Income</v>
          </cell>
          <cell r="D252" t="str">
            <v>Sales</v>
          </cell>
          <cell r="E252" t="str">
            <v>Smelting and refining costs</v>
          </cell>
          <cell r="F252" t="str">
            <v>refining costs</v>
          </cell>
          <cell r="G252" t="str">
            <v>Очистка</v>
          </cell>
        </row>
        <row r="253">
          <cell r="B253">
            <v>6044</v>
          </cell>
          <cell r="C253" t="str">
            <v>Income</v>
          </cell>
          <cell r="D253" t="str">
            <v>Sales</v>
          </cell>
          <cell r="E253" t="str">
            <v>Smelting and refining costs</v>
          </cell>
          <cell r="F253" t="str">
            <v>insurance</v>
          </cell>
          <cell r="G253" t="str">
            <v>Страхование</v>
          </cell>
        </row>
        <row r="254">
          <cell r="B254">
            <v>6045</v>
          </cell>
          <cell r="C254" t="str">
            <v>Income</v>
          </cell>
          <cell r="D254" t="str">
            <v>Sales</v>
          </cell>
          <cell r="E254" t="str">
            <v>Smelting and refining costs</v>
          </cell>
          <cell r="F254" t="str">
            <v>smelter return</v>
          </cell>
          <cell r="G254" t="str">
            <v>Возвраты по плавке</v>
          </cell>
        </row>
        <row r="255">
          <cell r="B255">
            <v>6100</v>
          </cell>
          <cell r="C255" t="str">
            <v>Income</v>
          </cell>
          <cell r="D255" t="str">
            <v>not used</v>
          </cell>
          <cell r="E255" t="str">
            <v>not used</v>
          </cell>
          <cell r="F255" t="str">
            <v>not used</v>
          </cell>
          <cell r="G255" t="str">
            <v>не используется</v>
          </cell>
        </row>
        <row r="256">
          <cell r="B256">
            <v>6200</v>
          </cell>
          <cell r="C256" t="str">
            <v>Income</v>
          </cell>
          <cell r="D256" t="str">
            <v>Other income</v>
          </cell>
          <cell r="E256" t="str">
            <v>Other income</v>
          </cell>
          <cell r="F256" t="str">
            <v>Other income</v>
          </cell>
          <cell r="G256" t="str">
            <v>Прочие доходы</v>
          </cell>
        </row>
        <row r="257">
          <cell r="B257">
            <v>6210</v>
          </cell>
          <cell r="C257" t="str">
            <v>Income</v>
          </cell>
          <cell r="D257" t="str">
            <v>Other income</v>
          </cell>
          <cell r="E257" t="str">
            <v>Profit on sale of assets</v>
          </cell>
          <cell r="F257" t="str">
            <v>Profit on sale of assets</v>
          </cell>
          <cell r="G257" t="str">
            <v>Доходы от выбытия активов</v>
          </cell>
        </row>
        <row r="258">
          <cell r="B258">
            <v>6220</v>
          </cell>
          <cell r="C258" t="str">
            <v>Income</v>
          </cell>
          <cell r="D258" t="str">
            <v>Other income</v>
          </cell>
          <cell r="E258" t="str">
            <v>Income from zero cost assets</v>
          </cell>
          <cell r="F258" t="str">
            <v>Income from zero cost assets</v>
          </cell>
          <cell r="G258" t="str">
            <v>Доходы от безвозмездно полученных активов</v>
          </cell>
        </row>
        <row r="259">
          <cell r="B259">
            <v>6230</v>
          </cell>
          <cell r="C259" t="str">
            <v>Income</v>
          </cell>
          <cell r="D259" t="str">
            <v>Other income</v>
          </cell>
          <cell r="E259" t="str">
            <v>Income from state subsidies</v>
          </cell>
          <cell r="F259" t="str">
            <v>Income from state subsidies</v>
          </cell>
          <cell r="G259" t="str">
            <v>Доходы от государственных субсидий</v>
          </cell>
        </row>
        <row r="260">
          <cell r="B260">
            <v>6240</v>
          </cell>
          <cell r="C260" t="str">
            <v>Income</v>
          </cell>
          <cell r="D260" t="str">
            <v>Other income</v>
          </cell>
          <cell r="E260" t="str">
            <v>Other income</v>
          </cell>
          <cell r="F260" t="str">
            <v>Other income</v>
          </cell>
          <cell r="G260" t="str">
            <v>Прочие</v>
          </cell>
        </row>
        <row r="261">
          <cell r="B261">
            <v>6250</v>
          </cell>
          <cell r="C261" t="str">
            <v>Income</v>
          </cell>
          <cell r="D261" t="str">
            <v>Other income</v>
          </cell>
          <cell r="E261" t="str">
            <v>Royalty Income</v>
          </cell>
          <cell r="F261" t="str">
            <v>Royalty Income</v>
          </cell>
          <cell r="G261" t="str">
            <v>Доходы по роялти</v>
          </cell>
        </row>
        <row r="262">
          <cell r="B262">
            <v>7000</v>
          </cell>
          <cell r="C262" t="str">
            <v>Expenditure</v>
          </cell>
          <cell r="D262" t="str">
            <v>Cost of sales</v>
          </cell>
          <cell r="E262" t="str">
            <v>Cost of sales</v>
          </cell>
          <cell r="F262" t="str">
            <v>Cost of sales</v>
          </cell>
          <cell r="G262" t="str">
            <v>Себестоимость реализованной продукции и оказанных услуг</v>
          </cell>
        </row>
        <row r="263">
          <cell r="B263">
            <v>7010</v>
          </cell>
          <cell r="C263" t="str">
            <v>Expenditure</v>
          </cell>
          <cell r="D263" t="str">
            <v>Cost of sales</v>
          </cell>
          <cell r="E263" t="str">
            <v>Mining</v>
          </cell>
          <cell r="F263" t="str">
            <v>Mining</v>
          </cell>
          <cell r="G263" t="str">
            <v>Добыча</v>
          </cell>
        </row>
        <row r="264">
          <cell r="B264">
            <v>7020</v>
          </cell>
          <cell r="C264" t="str">
            <v>Expenditure</v>
          </cell>
          <cell r="D264" t="str">
            <v>Cost of sales</v>
          </cell>
          <cell r="E264" t="str">
            <v>Processing</v>
          </cell>
          <cell r="F264" t="str">
            <v>Processing</v>
          </cell>
          <cell r="G264" t="str">
            <v>Обработка</v>
          </cell>
        </row>
        <row r="265">
          <cell r="B265">
            <v>7030</v>
          </cell>
          <cell r="C265" t="str">
            <v>Expenditure</v>
          </cell>
          <cell r="D265" t="str">
            <v>Cost of sales</v>
          </cell>
          <cell r="E265" t="str">
            <v>By-product credit</v>
          </cell>
          <cell r="F265" t="str">
            <v>By-product credit</v>
          </cell>
          <cell r="G265" t="str">
            <v>Доход от продажи попутных ископаемых</v>
          </cell>
        </row>
        <row r="266">
          <cell r="B266">
            <v>7100</v>
          </cell>
          <cell r="C266" t="str">
            <v>Expenditure</v>
          </cell>
          <cell r="D266" t="str">
            <v>Selling expenses</v>
          </cell>
          <cell r="E266" t="str">
            <v>Selling expenses</v>
          </cell>
          <cell r="F266" t="str">
            <v>Selling expenses</v>
          </cell>
          <cell r="G266" t="str">
            <v>Расходы по реализации продукции и оказанию услуг</v>
          </cell>
        </row>
        <row r="267">
          <cell r="B267">
            <v>7200</v>
          </cell>
          <cell r="C267" t="str">
            <v>Expenditure</v>
          </cell>
          <cell r="D267" t="str">
            <v>General and Administrative expenses</v>
          </cell>
          <cell r="E267" t="str">
            <v>General and Administrative expenses</v>
          </cell>
          <cell r="F267" t="str">
            <v>General and Administrative expenses</v>
          </cell>
          <cell r="G267" t="str">
            <v>Общие и административные расходы</v>
          </cell>
        </row>
        <row r="268">
          <cell r="B268">
            <v>7210</v>
          </cell>
          <cell r="C268" t="str">
            <v>Expenditure</v>
          </cell>
          <cell r="D268" t="str">
            <v>General and Administrative expenses</v>
          </cell>
          <cell r="E268" t="str">
            <v>Operating taxes</v>
          </cell>
          <cell r="F268" t="str">
            <v>Operating taxes</v>
          </cell>
          <cell r="G268" t="str">
            <v>Операционные налоги</v>
          </cell>
        </row>
        <row r="269">
          <cell r="B269">
            <v>7220</v>
          </cell>
          <cell r="C269" t="str">
            <v>Expenditure</v>
          </cell>
          <cell r="D269" t="str">
            <v>General and Administrative expenses</v>
          </cell>
          <cell r="E269" t="str">
            <v>Royalties</v>
          </cell>
          <cell r="F269" t="str">
            <v>Royalties</v>
          </cell>
          <cell r="G269" t="str">
            <v>Расходы по роялти</v>
          </cell>
        </row>
        <row r="270">
          <cell r="B270">
            <v>7221</v>
          </cell>
          <cell r="C270" t="str">
            <v>Expenditure</v>
          </cell>
          <cell r="D270" t="str">
            <v>General and Administrative expenses</v>
          </cell>
          <cell r="E270" t="str">
            <v>Royalties</v>
          </cell>
          <cell r="F270" t="str">
            <v>Government royalties</v>
          </cell>
          <cell r="G270" t="str">
            <v>Роялти в пользу государства</v>
          </cell>
        </row>
        <row r="271">
          <cell r="B271">
            <v>7222</v>
          </cell>
          <cell r="C271" t="str">
            <v>Expenditure</v>
          </cell>
          <cell r="D271" t="str">
            <v>General and Administrative expenses</v>
          </cell>
          <cell r="E271" t="str">
            <v>Royalties</v>
          </cell>
          <cell r="F271" t="str">
            <v>Other royalties</v>
          </cell>
          <cell r="G271" t="str">
            <v>Прочие роялти</v>
          </cell>
        </row>
        <row r="272">
          <cell r="B272">
            <v>7230</v>
          </cell>
          <cell r="C272" t="str">
            <v>Expenditure</v>
          </cell>
          <cell r="D272" t="str">
            <v>General and Administrative expenses</v>
          </cell>
          <cell r="E272" t="str">
            <v>Other general adminstrative expenses</v>
          </cell>
          <cell r="F272" t="str">
            <v>Other general adminstrative expenses</v>
          </cell>
          <cell r="G272" t="str">
            <v>Прочие общие и административные расходы</v>
          </cell>
        </row>
        <row r="273">
          <cell r="B273">
            <v>7240</v>
          </cell>
          <cell r="C273" t="str">
            <v>Expenditure</v>
          </cell>
          <cell r="D273" t="str">
            <v>General and Administrative expenses</v>
          </cell>
          <cell r="E273" t="str">
            <v>Management fees</v>
          </cell>
          <cell r="F273" t="str">
            <v>Management fees</v>
          </cell>
          <cell r="G273" t="str">
            <v>Платежи за управление</v>
          </cell>
        </row>
        <row r="274">
          <cell r="B274">
            <v>7300</v>
          </cell>
          <cell r="D274" t="str">
            <v>not used</v>
          </cell>
          <cell r="E274" t="str">
            <v>not used</v>
          </cell>
          <cell r="F274" t="str">
            <v>not used</v>
          </cell>
          <cell r="G274" t="str">
            <v>Не используется</v>
          </cell>
        </row>
        <row r="275">
          <cell r="B275">
            <v>7400</v>
          </cell>
          <cell r="C275" t="str">
            <v>Expenditure</v>
          </cell>
          <cell r="D275" t="str">
            <v>Other expenses</v>
          </cell>
          <cell r="E275" t="str">
            <v>Other expenses</v>
          </cell>
          <cell r="F275" t="str">
            <v>Other expenses</v>
          </cell>
          <cell r="G275" t="str">
            <v>Прочие расходы</v>
          </cell>
        </row>
        <row r="276">
          <cell r="B276">
            <v>7410</v>
          </cell>
          <cell r="C276" t="str">
            <v>Expenditure</v>
          </cell>
          <cell r="D276" t="str">
            <v>Other expenses</v>
          </cell>
          <cell r="E276" t="str">
            <v>Loss on dipsosal of fixed assets</v>
          </cell>
          <cell r="F276" t="str">
            <v>Loss on dipsosal of fixed assets</v>
          </cell>
          <cell r="G276" t="str">
            <v>Расходы по выбытию активов</v>
          </cell>
        </row>
        <row r="277">
          <cell r="B277">
            <v>7411</v>
          </cell>
          <cell r="C277" t="str">
            <v>Expenditure</v>
          </cell>
          <cell r="D277" t="str">
            <v>Other expenses</v>
          </cell>
          <cell r="E277" t="str">
            <v>Loss on dipsosal of fixed assets</v>
          </cell>
          <cell r="F277" t="str">
            <v>Loss on sale of fixed assets</v>
          </cell>
          <cell r="G277" t="str">
            <v>Расходы по продаже активов</v>
          </cell>
        </row>
        <row r="278">
          <cell r="B278">
            <v>7412</v>
          </cell>
          <cell r="C278" t="str">
            <v>Expenditure</v>
          </cell>
          <cell r="D278" t="str">
            <v>Other expenses</v>
          </cell>
          <cell r="E278" t="str">
            <v>Loss on dipsosal of fixed assets</v>
          </cell>
          <cell r="F278" t="str">
            <v>Loss on disposal of fixed assets</v>
          </cell>
          <cell r="G278" t="str">
            <v>Расходы по выбытию активов</v>
          </cell>
        </row>
        <row r="279">
          <cell r="B279">
            <v>7420</v>
          </cell>
          <cell r="C279" t="str">
            <v>Expenditure</v>
          </cell>
          <cell r="D279" t="str">
            <v>Other expenses</v>
          </cell>
          <cell r="E279" t="str">
            <v>Fixed asset devaluation</v>
          </cell>
          <cell r="F279" t="str">
            <v>Fixed asset devaluation</v>
          </cell>
          <cell r="G279" t="str">
            <v>Расходы по обесценению активов</v>
          </cell>
        </row>
        <row r="280">
          <cell r="B280">
            <v>7430</v>
          </cell>
          <cell r="C280" t="str">
            <v>Expenditure</v>
          </cell>
          <cell r="D280" t="str">
            <v>Other expenses</v>
          </cell>
          <cell r="E280" t="str">
            <v>not used</v>
          </cell>
          <cell r="F280" t="str">
            <v>not used</v>
          </cell>
          <cell r="G280" t="str">
            <v>не используется</v>
          </cell>
        </row>
        <row r="281">
          <cell r="B281">
            <v>7440</v>
          </cell>
          <cell r="C281" t="str">
            <v>Expenditure</v>
          </cell>
          <cell r="D281" t="str">
            <v>Other expenses</v>
          </cell>
          <cell r="E281" t="str">
            <v>Bad debt write-offs</v>
          </cell>
          <cell r="F281" t="str">
            <v>Bad debt write-offs</v>
          </cell>
          <cell r="G281" t="str">
            <v>Расходы по созданию резерва и списанию безнадежных требований</v>
          </cell>
        </row>
        <row r="282">
          <cell r="B282">
            <v>7450</v>
          </cell>
          <cell r="C282" t="str">
            <v>Expenditure</v>
          </cell>
          <cell r="D282" t="str">
            <v>Other expenses</v>
          </cell>
          <cell r="E282" t="str">
            <v>Operating lease expenses</v>
          </cell>
          <cell r="F282" t="str">
            <v>Operating lease expenses</v>
          </cell>
          <cell r="G282" t="str">
            <v>Расходы по операционной аренде</v>
          </cell>
        </row>
        <row r="283">
          <cell r="B283">
            <v>7460</v>
          </cell>
          <cell r="C283" t="str">
            <v>Expenditure</v>
          </cell>
          <cell r="D283" t="str">
            <v>Other expenses</v>
          </cell>
          <cell r="E283" t="str">
            <v>not used</v>
          </cell>
          <cell r="F283" t="str">
            <v>not used</v>
          </cell>
          <cell r="G283" t="str">
            <v>не используется</v>
          </cell>
        </row>
        <row r="284">
          <cell r="B284">
            <v>7470</v>
          </cell>
          <cell r="C284" t="str">
            <v>Expenditure</v>
          </cell>
          <cell r="D284" t="str">
            <v>Other expenses</v>
          </cell>
          <cell r="E284" t="str">
            <v>Other expenses</v>
          </cell>
          <cell r="F284" t="str">
            <v>Other expenses</v>
          </cell>
          <cell r="G284" t="str">
            <v>Прочие расходы</v>
          </cell>
        </row>
        <row r="285">
          <cell r="B285">
            <v>7500</v>
          </cell>
          <cell r="C285" t="str">
            <v>Expenditure</v>
          </cell>
          <cell r="D285" t="str">
            <v>Other expenses</v>
          </cell>
          <cell r="E285" t="str">
            <v>Expenses related to discontinued operations</v>
          </cell>
          <cell r="F285" t="str">
            <v>Expenses related to discontinued operations</v>
          </cell>
          <cell r="G285" t="str">
            <v>Расходы связанные с прекращаемой деятельностью</v>
          </cell>
        </row>
        <row r="286">
          <cell r="B286">
            <v>7600</v>
          </cell>
          <cell r="C286" t="str">
            <v>Expenditure</v>
          </cell>
          <cell r="D286" t="str">
            <v>Other expenses</v>
          </cell>
          <cell r="E286" t="str">
            <v>Losses from associated companies</v>
          </cell>
          <cell r="F286" t="str">
            <v>Losses from associated companies</v>
          </cell>
          <cell r="G286" t="str">
            <v>Доля в убытке дочерних и ассоциированных организаций</v>
          </cell>
        </row>
        <row r="287">
          <cell r="B287">
            <v>7700</v>
          </cell>
          <cell r="C287" t="str">
            <v>Expenditure</v>
          </cell>
          <cell r="D287" t="str">
            <v>Other expenses</v>
          </cell>
          <cell r="E287" t="str">
            <v>not used</v>
          </cell>
          <cell r="F287" t="str">
            <v>not used</v>
          </cell>
          <cell r="G287" t="str">
            <v>не используется</v>
          </cell>
        </row>
        <row r="288">
          <cell r="B288">
            <v>7800</v>
          </cell>
          <cell r="C288" t="str">
            <v>Expenditure</v>
          </cell>
          <cell r="D288" t="str">
            <v>Other expenses</v>
          </cell>
          <cell r="E288" t="str">
            <v>Royalty expenses</v>
          </cell>
          <cell r="F288" t="str">
            <v>Royalty expenses</v>
          </cell>
          <cell r="G288" t="str">
            <v>Расходы по роялти</v>
          </cell>
        </row>
        <row r="289">
          <cell r="B289">
            <v>7900</v>
          </cell>
          <cell r="C289" t="str">
            <v>Expenditure</v>
          </cell>
          <cell r="D289" t="str">
            <v>Exchange rate differences</v>
          </cell>
          <cell r="E289" t="str">
            <v>Exchange rate differences</v>
          </cell>
          <cell r="F289" t="str">
            <v>Exchange rate differences</v>
          </cell>
          <cell r="G289" t="str">
            <v>Курсовые разницы</v>
          </cell>
        </row>
        <row r="290">
          <cell r="B290">
            <v>7910</v>
          </cell>
          <cell r="C290" t="str">
            <v>Expenditure</v>
          </cell>
          <cell r="D290" t="str">
            <v>Exchange rate differences</v>
          </cell>
          <cell r="E290" t="str">
            <v>Realised exchange gain (loss)</v>
          </cell>
          <cell r="F290" t="str">
            <v>Realised exchange gain (loss)</v>
          </cell>
          <cell r="G290" t="str">
            <v>Реализованный доход (убыток) по курсовой разнице</v>
          </cell>
        </row>
        <row r="291">
          <cell r="B291">
            <v>7920</v>
          </cell>
          <cell r="C291" t="str">
            <v>Expenditure</v>
          </cell>
          <cell r="D291" t="str">
            <v>Exchange rate differences</v>
          </cell>
          <cell r="E291" t="str">
            <v>Unrealised exchange gain (loss)</v>
          </cell>
          <cell r="F291" t="str">
            <v>Unrealised exchange gain (loss)</v>
          </cell>
          <cell r="G291" t="str">
            <v>Нереализованный доход (убыток) по курсовой разнице</v>
          </cell>
        </row>
        <row r="292">
          <cell r="B292">
            <v>9100</v>
          </cell>
          <cell r="C292" t="str">
            <v>Financing &amp; tax</v>
          </cell>
          <cell r="D292" t="str">
            <v>Interest recievable</v>
          </cell>
          <cell r="E292" t="str">
            <v>Interest recievable</v>
          </cell>
          <cell r="F292" t="str">
            <v>Interest recievable</v>
          </cell>
          <cell r="G292" t="str">
            <v>Доходы по процентам  (интерес, вознаграждения)</v>
          </cell>
        </row>
        <row r="293">
          <cell r="B293">
            <v>9110</v>
          </cell>
          <cell r="C293" t="str">
            <v>Financing &amp; tax</v>
          </cell>
          <cell r="D293" t="str">
            <v>Interest recievable</v>
          </cell>
          <cell r="E293" t="str">
            <v>Interest receivable - external</v>
          </cell>
          <cell r="F293" t="str">
            <v>Interest receivable - external</v>
          </cell>
          <cell r="G293" t="str">
            <v>внешние</v>
          </cell>
        </row>
        <row r="294">
          <cell r="B294">
            <v>9120</v>
          </cell>
          <cell r="C294" t="str">
            <v>Financing &amp; tax</v>
          </cell>
          <cell r="D294" t="str">
            <v>Interest recievable</v>
          </cell>
          <cell r="E294" t="str">
            <v>Interest receivable - intercompany</v>
          </cell>
          <cell r="F294" t="str">
            <v>Interest receivable - intercompany</v>
          </cell>
          <cell r="G294" t="str">
            <v>внутригрупповые</v>
          </cell>
        </row>
        <row r="295">
          <cell r="B295">
            <v>9200</v>
          </cell>
          <cell r="C295" t="str">
            <v>Financing &amp; tax</v>
          </cell>
          <cell r="D295" t="str">
            <v>Interest payable</v>
          </cell>
          <cell r="E295" t="str">
            <v>Interest payable</v>
          </cell>
          <cell r="F295" t="str">
            <v>Interest payable</v>
          </cell>
          <cell r="G295" t="str">
            <v>Расходы по процентам (интерес, вознаграждения)</v>
          </cell>
        </row>
        <row r="296">
          <cell r="B296">
            <v>9210</v>
          </cell>
          <cell r="C296" t="str">
            <v>Financing &amp; tax</v>
          </cell>
          <cell r="D296" t="str">
            <v>Interest payable</v>
          </cell>
          <cell r="E296" t="str">
            <v>Interest payable - external</v>
          </cell>
          <cell r="F296" t="str">
            <v>Interest payable - external</v>
          </cell>
          <cell r="G296" t="str">
            <v>внешние</v>
          </cell>
        </row>
        <row r="297">
          <cell r="B297">
            <v>9220</v>
          </cell>
          <cell r="C297" t="str">
            <v>Financing &amp; tax</v>
          </cell>
          <cell r="D297" t="str">
            <v>Interest payable</v>
          </cell>
          <cell r="E297" t="str">
            <v>Interest payable - intercompany</v>
          </cell>
          <cell r="F297" t="str">
            <v>Interest payable - intercompany</v>
          </cell>
          <cell r="G297" t="str">
            <v>внутригрупповые</v>
          </cell>
        </row>
        <row r="298">
          <cell r="B298">
            <v>9300</v>
          </cell>
          <cell r="C298" t="str">
            <v>Financing &amp; tax</v>
          </cell>
          <cell r="D298" t="str">
            <v>Exchange rate differences</v>
          </cell>
          <cell r="E298" t="str">
            <v>Exchange rate differences</v>
          </cell>
          <cell r="F298" t="str">
            <v>Exchange rate differences</v>
          </cell>
          <cell r="G298" t="str">
            <v>Курсовые разницы</v>
          </cell>
        </row>
        <row r="299">
          <cell r="B299">
            <v>9310</v>
          </cell>
          <cell r="C299" t="str">
            <v>Financing &amp; tax</v>
          </cell>
          <cell r="D299" t="str">
            <v>Exchange rate differences</v>
          </cell>
          <cell r="E299" t="str">
            <v>Realised exchange gain (loss)</v>
          </cell>
          <cell r="F299" t="str">
            <v>Realised exchange gain (loss)</v>
          </cell>
          <cell r="G299" t="str">
            <v>Реализованный доход (убыток) по курсовой разнице</v>
          </cell>
        </row>
        <row r="300">
          <cell r="B300">
            <v>9320</v>
          </cell>
          <cell r="C300" t="str">
            <v>Financing &amp; tax</v>
          </cell>
          <cell r="D300" t="str">
            <v>Exchange rate differences</v>
          </cell>
          <cell r="E300" t="str">
            <v>Unrealised exchange gain (loss)</v>
          </cell>
          <cell r="F300" t="str">
            <v>Unrealised exchange gain (loss)</v>
          </cell>
          <cell r="G300" t="str">
            <v>Нереализованный доход (убыток) по курсовой разнице</v>
          </cell>
        </row>
        <row r="301">
          <cell r="B301">
            <v>9400</v>
          </cell>
          <cell r="C301" t="str">
            <v>Financing &amp; tax</v>
          </cell>
          <cell r="D301" t="str">
            <v>Dividends income intercompany</v>
          </cell>
          <cell r="E301" t="str">
            <v>Dividends income intercompany</v>
          </cell>
          <cell r="F301" t="str">
            <v>Dividends income intercompany</v>
          </cell>
          <cell r="G301" t="str">
            <v>Доходы по дивидендам - внутригрупповые</v>
          </cell>
        </row>
        <row r="302">
          <cell r="B302">
            <v>9500</v>
          </cell>
          <cell r="C302" t="str">
            <v>Financing &amp; tax</v>
          </cell>
          <cell r="D302" t="str">
            <v>Minority interest</v>
          </cell>
          <cell r="E302" t="str">
            <v>Minority interest</v>
          </cell>
          <cell r="F302" t="str">
            <v>Minority interest</v>
          </cell>
          <cell r="G302" t="str">
            <v>Интерес меньшинства</v>
          </cell>
        </row>
        <row r="303">
          <cell r="B303">
            <v>9700</v>
          </cell>
          <cell r="C303" t="str">
            <v>Financing &amp; tax</v>
          </cell>
          <cell r="D303" t="str">
            <v>Other financial items</v>
          </cell>
          <cell r="E303" t="str">
            <v>Income from financial lease</v>
          </cell>
          <cell r="F303" t="str">
            <v>Income from financial lease</v>
          </cell>
          <cell r="G303" t="str">
            <v>Прочие финансовые позиции</v>
          </cell>
        </row>
        <row r="304">
          <cell r="B304">
            <v>9710</v>
          </cell>
          <cell r="C304" t="str">
            <v>Financing &amp; tax</v>
          </cell>
          <cell r="D304" t="str">
            <v>Other financial items</v>
          </cell>
          <cell r="E304" t="str">
            <v>Income from financial lease</v>
          </cell>
          <cell r="F304" t="str">
            <v>Income from financial lease</v>
          </cell>
          <cell r="G304" t="str">
            <v>Доход от финансовой аренды (лизинга)</v>
          </cell>
        </row>
        <row r="305">
          <cell r="B305">
            <v>9720</v>
          </cell>
          <cell r="C305" t="str">
            <v>Financing &amp; tax</v>
          </cell>
          <cell r="D305" t="str">
            <v>Other financial items</v>
          </cell>
          <cell r="E305" t="str">
            <v>Investment income from real estate</v>
          </cell>
          <cell r="F305" t="str">
            <v>Investment income from real estate</v>
          </cell>
          <cell r="G305" t="str">
            <v>Инвестиционный доход от недвижимости</v>
          </cell>
        </row>
        <row r="306">
          <cell r="B306">
            <v>9730</v>
          </cell>
          <cell r="C306" t="str">
            <v>Financing &amp; tax</v>
          </cell>
          <cell r="D306" t="str">
            <v>Other financial items</v>
          </cell>
          <cell r="E306" t="str">
            <v>not used</v>
          </cell>
          <cell r="F306" t="str">
            <v>not used</v>
          </cell>
          <cell r="G306" t="str">
            <v>не используется</v>
          </cell>
        </row>
        <row r="307">
          <cell r="B307">
            <v>9740</v>
          </cell>
          <cell r="C307" t="str">
            <v>Financing &amp; tax</v>
          </cell>
          <cell r="D307" t="str">
            <v>Other financial items</v>
          </cell>
          <cell r="E307" t="str">
            <v xml:space="preserve">Other financial income </v>
          </cell>
          <cell r="F307" t="str">
            <v xml:space="preserve">Other financial income </v>
          </cell>
          <cell r="G307" t="str">
            <v>Прочие финансовые доходы</v>
          </cell>
        </row>
        <row r="308">
          <cell r="B308">
            <v>9800</v>
          </cell>
          <cell r="C308" t="str">
            <v>Financing &amp; tax</v>
          </cell>
          <cell r="D308" t="str">
            <v>Taxes</v>
          </cell>
          <cell r="E308" t="str">
            <v>Taxes</v>
          </cell>
          <cell r="F308" t="str">
            <v>Taxes</v>
          </cell>
          <cell r="G308" t="str">
            <v>Налоги</v>
          </cell>
        </row>
        <row r="309">
          <cell r="B309">
            <v>9810</v>
          </cell>
          <cell r="C309" t="str">
            <v>Financing &amp; tax</v>
          </cell>
          <cell r="D309" t="str">
            <v>Taxes</v>
          </cell>
          <cell r="E309" t="str">
            <v>Current tax</v>
          </cell>
          <cell r="F309" t="str">
            <v>Current tax</v>
          </cell>
          <cell r="G309" t="str">
            <v>Текущий корпоративный подоходный налог</v>
          </cell>
        </row>
        <row r="310">
          <cell r="B310">
            <v>9812</v>
          </cell>
          <cell r="C310" t="str">
            <v>Financing &amp; tax</v>
          </cell>
          <cell r="D310" t="str">
            <v>Taxes</v>
          </cell>
          <cell r="E310" t="str">
            <v>Deferred tax</v>
          </cell>
          <cell r="F310" t="str">
            <v>Deferred tax</v>
          </cell>
          <cell r="G310" t="str">
            <v>Отложенный корпоративный подоходный налог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hecksheet"/>
      <sheetName val="WIP"/>
      <sheetName val="Job_Details"/>
    </sheetNames>
    <sheetDataSet>
      <sheetData sheetId="0">
        <row r="6">
          <cell r="C6" t="str">
            <v>Republic of South Africa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lga uldegdel 2009"/>
      <sheetName val="NASJILT 2009"/>
      <sheetName val="ORLOGO- 2009"/>
      <sheetName val="Zarlaga -2009"/>
      <sheetName val="zarlaga 2009"/>
      <sheetName val="2008"/>
    </sheetNames>
    <sheetDataSet>
      <sheetData sheetId="0"/>
      <sheetData sheetId="1"/>
      <sheetData sheetId="2">
        <row r="455">
          <cell r="D455" t="str">
            <v>773386</v>
          </cell>
          <cell r="G455">
            <v>6</v>
          </cell>
          <cell r="H455">
            <v>150000</v>
          </cell>
        </row>
        <row r="456">
          <cell r="D456" t="str">
            <v>773388</v>
          </cell>
          <cell r="G456">
            <v>42</v>
          </cell>
          <cell r="H456">
            <v>105000</v>
          </cell>
        </row>
        <row r="457">
          <cell r="D457" t="str">
            <v>773387</v>
          </cell>
          <cell r="G457">
            <v>3</v>
          </cell>
          <cell r="H457">
            <v>57000</v>
          </cell>
        </row>
        <row r="458">
          <cell r="D458" t="str">
            <v>773397</v>
          </cell>
          <cell r="G458">
            <v>2</v>
          </cell>
          <cell r="H458">
            <v>2200</v>
          </cell>
        </row>
        <row r="459">
          <cell r="D459" t="str">
            <v>773394</v>
          </cell>
          <cell r="G459">
            <v>5</v>
          </cell>
          <cell r="H459">
            <v>4000</v>
          </cell>
        </row>
        <row r="460">
          <cell r="D460" t="str">
            <v>773395</v>
          </cell>
          <cell r="G460">
            <v>5</v>
          </cell>
          <cell r="H460">
            <v>5000</v>
          </cell>
        </row>
        <row r="461">
          <cell r="D461" t="str">
            <v>773393</v>
          </cell>
          <cell r="G461">
            <v>4</v>
          </cell>
          <cell r="H461">
            <v>14000</v>
          </cell>
        </row>
        <row r="462">
          <cell r="D462" t="str">
            <v>773390</v>
          </cell>
          <cell r="G462">
            <v>10</v>
          </cell>
          <cell r="H462">
            <v>10000</v>
          </cell>
        </row>
        <row r="463">
          <cell r="D463" t="str">
            <v>773389</v>
          </cell>
          <cell r="G463">
            <v>12</v>
          </cell>
          <cell r="H463">
            <v>30000</v>
          </cell>
        </row>
        <row r="464">
          <cell r="D464" t="str">
            <v>773396</v>
          </cell>
          <cell r="G464">
            <v>20</v>
          </cell>
          <cell r="H464">
            <v>30000</v>
          </cell>
        </row>
        <row r="465">
          <cell r="D465" t="str">
            <v>773398</v>
          </cell>
          <cell r="G465">
            <v>1</v>
          </cell>
          <cell r="H465">
            <v>20000</v>
          </cell>
        </row>
        <row r="466">
          <cell r="D466" t="str">
            <v>773392</v>
          </cell>
          <cell r="G466">
            <v>3</v>
          </cell>
          <cell r="H466">
            <v>19500</v>
          </cell>
        </row>
        <row r="467">
          <cell r="D467" t="str">
            <v>773391</v>
          </cell>
          <cell r="G467">
            <v>2</v>
          </cell>
          <cell r="H467">
            <v>7000</v>
          </cell>
        </row>
        <row r="468">
          <cell r="D468" t="str">
            <v>773401</v>
          </cell>
          <cell r="G468">
            <v>5</v>
          </cell>
          <cell r="H468">
            <v>9000</v>
          </cell>
        </row>
        <row r="469">
          <cell r="D469" t="str">
            <v>773399</v>
          </cell>
          <cell r="G469">
            <v>1</v>
          </cell>
          <cell r="H469">
            <v>6500</v>
          </cell>
        </row>
        <row r="470">
          <cell r="D470" t="str">
            <v>773400</v>
          </cell>
          <cell r="G470">
            <v>3</v>
          </cell>
          <cell r="H470">
            <v>18000</v>
          </cell>
        </row>
        <row r="471">
          <cell r="D471" t="str">
            <v>773402</v>
          </cell>
          <cell r="G471">
            <v>2</v>
          </cell>
          <cell r="H471">
            <v>1800</v>
          </cell>
        </row>
        <row r="472">
          <cell r="D472" t="str">
            <v>773403</v>
          </cell>
          <cell r="G472">
            <v>40</v>
          </cell>
          <cell r="H472">
            <v>154000</v>
          </cell>
        </row>
        <row r="473">
          <cell r="D473" t="str">
            <v>773404</v>
          </cell>
          <cell r="G473">
            <v>100</v>
          </cell>
          <cell r="H473">
            <v>11000</v>
          </cell>
        </row>
        <row r="474">
          <cell r="D474" t="str">
            <v>773405</v>
          </cell>
          <cell r="G474">
            <v>100</v>
          </cell>
          <cell r="H474">
            <v>11000</v>
          </cell>
        </row>
        <row r="475">
          <cell r="D475" t="str">
            <v>773420</v>
          </cell>
          <cell r="G475">
            <v>2</v>
          </cell>
          <cell r="H475">
            <v>4545.4399999999996</v>
          </cell>
        </row>
        <row r="476">
          <cell r="D476" t="str">
            <v>773415</v>
          </cell>
          <cell r="G476">
            <v>1</v>
          </cell>
          <cell r="H476">
            <v>5909.13</v>
          </cell>
        </row>
        <row r="477">
          <cell r="D477" t="str">
            <v>773417</v>
          </cell>
          <cell r="G477">
            <v>1</v>
          </cell>
          <cell r="H477">
            <v>10909.09</v>
          </cell>
        </row>
        <row r="478">
          <cell r="D478" t="str">
            <v>773407</v>
          </cell>
          <cell r="G478">
            <v>2</v>
          </cell>
          <cell r="H478">
            <v>8181.8</v>
          </cell>
        </row>
        <row r="479">
          <cell r="D479" t="str">
            <v>773419</v>
          </cell>
          <cell r="G479">
            <v>1</v>
          </cell>
          <cell r="H479">
            <v>3181.81</v>
          </cell>
        </row>
        <row r="480">
          <cell r="D480" t="str">
            <v>773422</v>
          </cell>
          <cell r="G480">
            <v>2</v>
          </cell>
          <cell r="H480">
            <v>1454.54</v>
          </cell>
        </row>
        <row r="481">
          <cell r="D481" t="str">
            <v>773418</v>
          </cell>
          <cell r="G481">
            <v>20</v>
          </cell>
          <cell r="H481">
            <v>20363.599999999999</v>
          </cell>
        </row>
        <row r="482">
          <cell r="D482" t="str">
            <v>773416</v>
          </cell>
          <cell r="G482">
            <v>12</v>
          </cell>
          <cell r="H482">
            <v>196363.56</v>
          </cell>
        </row>
        <row r="483">
          <cell r="D483" t="str">
            <v>773409</v>
          </cell>
          <cell r="G483">
            <v>1</v>
          </cell>
          <cell r="H483">
            <v>1363.63</v>
          </cell>
        </row>
        <row r="484">
          <cell r="D484" t="str">
            <v>773421</v>
          </cell>
          <cell r="G484">
            <v>2</v>
          </cell>
          <cell r="H484">
            <v>4545.4399999999996</v>
          </cell>
        </row>
        <row r="485">
          <cell r="D485" t="str">
            <v>773406</v>
          </cell>
          <cell r="G485">
            <v>8</v>
          </cell>
          <cell r="H485">
            <v>116363.6</v>
          </cell>
        </row>
        <row r="486">
          <cell r="D486" t="str">
            <v>773413</v>
          </cell>
          <cell r="G486">
            <v>4</v>
          </cell>
          <cell r="H486">
            <v>14545.44</v>
          </cell>
        </row>
        <row r="487">
          <cell r="D487" t="str">
            <v>773411</v>
          </cell>
          <cell r="G487">
            <v>1</v>
          </cell>
          <cell r="H487">
            <v>2272.7199999999998</v>
          </cell>
        </row>
        <row r="488">
          <cell r="D488" t="str">
            <v>773414</v>
          </cell>
          <cell r="G488">
            <v>3</v>
          </cell>
          <cell r="H488">
            <v>12272.7</v>
          </cell>
        </row>
        <row r="489">
          <cell r="D489" t="str">
            <v>773410</v>
          </cell>
          <cell r="G489">
            <v>3</v>
          </cell>
          <cell r="H489">
            <v>9545.43</v>
          </cell>
        </row>
        <row r="490">
          <cell r="D490" t="str">
            <v>773412</v>
          </cell>
          <cell r="G490">
            <v>1</v>
          </cell>
          <cell r="H490">
            <v>22727.27</v>
          </cell>
        </row>
        <row r="491">
          <cell r="D491" t="str">
            <v>773408</v>
          </cell>
          <cell r="G491">
            <v>1</v>
          </cell>
          <cell r="H491">
            <v>3181.81</v>
          </cell>
        </row>
        <row r="492">
          <cell r="D492" t="str">
            <v>773423</v>
          </cell>
          <cell r="G492">
            <v>37</v>
          </cell>
          <cell r="H492">
            <v>288636.63</v>
          </cell>
        </row>
        <row r="493">
          <cell r="D493" t="str">
            <v>7731467</v>
          </cell>
          <cell r="G493">
            <v>1</v>
          </cell>
          <cell r="H493">
            <v>12000</v>
          </cell>
        </row>
        <row r="494">
          <cell r="D494" t="str">
            <v>7731465</v>
          </cell>
          <cell r="G494">
            <v>10</v>
          </cell>
          <cell r="H494">
            <v>50000</v>
          </cell>
        </row>
        <row r="495">
          <cell r="D495" t="str">
            <v>7731462</v>
          </cell>
          <cell r="G495">
            <v>15</v>
          </cell>
          <cell r="H495">
            <v>18000</v>
          </cell>
        </row>
        <row r="496">
          <cell r="D496" t="str">
            <v>7731466</v>
          </cell>
          <cell r="G496">
            <v>10</v>
          </cell>
          <cell r="H496">
            <v>120000</v>
          </cell>
        </row>
        <row r="497">
          <cell r="D497" t="str">
            <v>7731468</v>
          </cell>
          <cell r="G497">
            <v>1</v>
          </cell>
          <cell r="H497">
            <v>35000</v>
          </cell>
        </row>
        <row r="498">
          <cell r="D498" t="str">
            <v>7731459</v>
          </cell>
          <cell r="G498">
            <v>2</v>
          </cell>
          <cell r="H498">
            <v>14000</v>
          </cell>
        </row>
        <row r="499">
          <cell r="D499" t="str">
            <v>7731461</v>
          </cell>
          <cell r="G499">
            <v>16</v>
          </cell>
          <cell r="H499">
            <v>72000</v>
          </cell>
        </row>
        <row r="500">
          <cell r="D500" t="str">
            <v>7731460</v>
          </cell>
          <cell r="G500">
            <v>600</v>
          </cell>
          <cell r="H500">
            <v>48000</v>
          </cell>
        </row>
        <row r="501">
          <cell r="D501" t="str">
            <v>7731464</v>
          </cell>
          <cell r="G501">
            <v>15</v>
          </cell>
          <cell r="H501">
            <v>97500</v>
          </cell>
        </row>
        <row r="502">
          <cell r="D502" t="str">
            <v>7731458</v>
          </cell>
          <cell r="G502">
            <v>8</v>
          </cell>
          <cell r="H502">
            <v>80000</v>
          </cell>
        </row>
        <row r="503">
          <cell r="D503" t="str">
            <v>7731463</v>
          </cell>
          <cell r="G503">
            <v>6</v>
          </cell>
          <cell r="H503">
            <v>39000</v>
          </cell>
        </row>
        <row r="504">
          <cell r="D504" t="str">
            <v>7731486</v>
          </cell>
          <cell r="G504">
            <v>142.16999999999999</v>
          </cell>
          <cell r="H504">
            <v>1938681.3012000001</v>
          </cell>
        </row>
        <row r="505">
          <cell r="D505" t="str">
            <v>7731484</v>
          </cell>
          <cell r="G505">
            <v>425.51</v>
          </cell>
          <cell r="H505">
            <v>5802407.5436000004</v>
          </cell>
        </row>
        <row r="506">
          <cell r="D506" t="str">
            <v>7731487</v>
          </cell>
          <cell r="G506">
            <v>426.51</v>
          </cell>
          <cell r="H506">
            <v>387735.97590000002</v>
          </cell>
        </row>
        <row r="507">
          <cell r="D507" t="str">
            <v>7731485</v>
          </cell>
          <cell r="G507">
            <v>139.44999999999999</v>
          </cell>
          <cell r="H507">
            <v>760635.603</v>
          </cell>
        </row>
        <row r="508">
          <cell r="D508" t="str">
            <v>7731484</v>
          </cell>
          <cell r="G508">
            <v>1</v>
          </cell>
          <cell r="H508">
            <v>13638.58</v>
          </cell>
        </row>
        <row r="509">
          <cell r="D509" t="str">
            <v>7731488</v>
          </cell>
          <cell r="G509">
            <v>5</v>
          </cell>
          <cell r="H509">
            <v>295335</v>
          </cell>
        </row>
        <row r="510">
          <cell r="D510" t="str">
            <v>7731473</v>
          </cell>
          <cell r="G510">
            <v>10</v>
          </cell>
          <cell r="H510">
            <v>38500</v>
          </cell>
        </row>
        <row r="511">
          <cell r="D511" t="str">
            <v>7731461</v>
          </cell>
          <cell r="G511">
            <v>8</v>
          </cell>
          <cell r="H511">
            <v>39600</v>
          </cell>
        </row>
        <row r="512">
          <cell r="D512" t="str">
            <v>7731476</v>
          </cell>
          <cell r="G512">
            <v>1</v>
          </cell>
          <cell r="H512">
            <v>1000</v>
          </cell>
        </row>
        <row r="513">
          <cell r="D513" t="str">
            <v>7731478</v>
          </cell>
          <cell r="G513">
            <v>16</v>
          </cell>
          <cell r="H513">
            <v>41600</v>
          </cell>
        </row>
        <row r="514">
          <cell r="D514" t="str">
            <v>7731482</v>
          </cell>
          <cell r="G514">
            <v>9</v>
          </cell>
          <cell r="H514">
            <v>16200</v>
          </cell>
        </row>
        <row r="515">
          <cell r="D515" t="str">
            <v>7731469</v>
          </cell>
          <cell r="G515">
            <v>7.9</v>
          </cell>
          <cell r="H515">
            <v>23700</v>
          </cell>
        </row>
        <row r="516">
          <cell r="D516" t="str">
            <v>7731480</v>
          </cell>
          <cell r="G516">
            <v>10</v>
          </cell>
          <cell r="H516">
            <v>45000</v>
          </cell>
        </row>
        <row r="517">
          <cell r="D517" t="str">
            <v>7731477</v>
          </cell>
          <cell r="G517">
            <v>5</v>
          </cell>
          <cell r="H517">
            <v>17500</v>
          </cell>
        </row>
        <row r="518">
          <cell r="D518" t="str">
            <v>7731471</v>
          </cell>
          <cell r="G518">
            <v>1</v>
          </cell>
          <cell r="H518">
            <v>6000</v>
          </cell>
        </row>
        <row r="519">
          <cell r="D519" t="str">
            <v>7731481</v>
          </cell>
          <cell r="G519">
            <v>5</v>
          </cell>
          <cell r="H519">
            <v>1500</v>
          </cell>
        </row>
        <row r="520">
          <cell r="D520" t="str">
            <v>7731472</v>
          </cell>
          <cell r="G520">
            <v>10</v>
          </cell>
          <cell r="H520">
            <v>60000</v>
          </cell>
        </row>
        <row r="521">
          <cell r="D521" t="str">
            <v>7731475</v>
          </cell>
          <cell r="G521">
            <v>3</v>
          </cell>
          <cell r="H521">
            <v>3000</v>
          </cell>
        </row>
        <row r="522">
          <cell r="D522" t="str">
            <v>7731470</v>
          </cell>
          <cell r="G522">
            <v>27</v>
          </cell>
          <cell r="H522">
            <v>143100</v>
          </cell>
        </row>
        <row r="523">
          <cell r="D523" t="str">
            <v>7731468</v>
          </cell>
          <cell r="G523">
            <v>1</v>
          </cell>
          <cell r="H523">
            <v>20000</v>
          </cell>
        </row>
        <row r="524">
          <cell r="D524" t="str">
            <v>7731474</v>
          </cell>
          <cell r="G524">
            <v>8</v>
          </cell>
          <cell r="H524">
            <v>30800</v>
          </cell>
        </row>
        <row r="525">
          <cell r="D525" t="str">
            <v>7731479</v>
          </cell>
          <cell r="G525">
            <v>1</v>
          </cell>
          <cell r="H525">
            <v>49500</v>
          </cell>
        </row>
        <row r="526">
          <cell r="D526" t="str">
            <v>7731483</v>
          </cell>
          <cell r="G526">
            <v>5</v>
          </cell>
          <cell r="H526">
            <v>545454.55000000005</v>
          </cell>
        </row>
        <row r="527">
          <cell r="D527" t="str">
            <v>7731489</v>
          </cell>
          <cell r="G527">
            <v>240</v>
          </cell>
          <cell r="H527">
            <v>948240</v>
          </cell>
        </row>
        <row r="528">
          <cell r="D528" t="str">
            <v>7731490</v>
          </cell>
          <cell r="G528">
            <v>180</v>
          </cell>
          <cell r="H528">
            <v>516780</v>
          </cell>
        </row>
        <row r="529">
          <cell r="D529" t="str">
            <v>7731491</v>
          </cell>
          <cell r="G529">
            <v>30000</v>
          </cell>
          <cell r="H529">
            <v>216000</v>
          </cell>
        </row>
        <row r="530">
          <cell r="D530" t="str">
            <v>7731496</v>
          </cell>
          <cell r="G530">
            <v>2500</v>
          </cell>
          <cell r="H530">
            <v>56250</v>
          </cell>
        </row>
        <row r="531">
          <cell r="D531" t="str">
            <v>773398</v>
          </cell>
          <cell r="G531">
            <v>2</v>
          </cell>
          <cell r="H531">
            <v>27000</v>
          </cell>
        </row>
        <row r="532">
          <cell r="D532" t="str">
            <v>7731492</v>
          </cell>
          <cell r="G532">
            <v>650</v>
          </cell>
          <cell r="H532">
            <v>204750</v>
          </cell>
        </row>
        <row r="533">
          <cell r="D533" t="str">
            <v>7731493</v>
          </cell>
          <cell r="G533">
            <v>90</v>
          </cell>
          <cell r="H533">
            <v>850500</v>
          </cell>
        </row>
        <row r="534">
          <cell r="D534" t="str">
            <v>7731494</v>
          </cell>
          <cell r="G534">
            <v>5</v>
          </cell>
          <cell r="H534">
            <v>90000</v>
          </cell>
        </row>
        <row r="535">
          <cell r="D535" t="str">
            <v>7731495</v>
          </cell>
          <cell r="G535">
            <v>2500</v>
          </cell>
          <cell r="H535">
            <v>337500</v>
          </cell>
        </row>
        <row r="536">
          <cell r="D536" t="str">
            <v>7731499</v>
          </cell>
          <cell r="G536">
            <v>909</v>
          </cell>
          <cell r="H536">
            <v>917262.81</v>
          </cell>
        </row>
        <row r="537">
          <cell r="D537" t="str">
            <v>7731509</v>
          </cell>
          <cell r="G537">
            <v>64</v>
          </cell>
          <cell r="H537">
            <v>58181.760000000002</v>
          </cell>
        </row>
        <row r="538">
          <cell r="D538" t="str">
            <v>7731501</v>
          </cell>
          <cell r="G538">
            <v>182</v>
          </cell>
          <cell r="H538">
            <v>1737271.9</v>
          </cell>
        </row>
        <row r="539">
          <cell r="D539" t="str">
            <v>7731498</v>
          </cell>
          <cell r="G539">
            <v>600</v>
          </cell>
          <cell r="H539">
            <v>1740000</v>
          </cell>
        </row>
        <row r="540">
          <cell r="D540" t="str">
            <v>7731502</v>
          </cell>
          <cell r="G540">
            <v>3030</v>
          </cell>
          <cell r="H540">
            <v>413170.8</v>
          </cell>
        </row>
        <row r="541">
          <cell r="D541" t="str">
            <v>7731498</v>
          </cell>
          <cell r="G541">
            <v>1</v>
          </cell>
          <cell r="H541">
            <v>3010.15</v>
          </cell>
        </row>
        <row r="542">
          <cell r="D542" t="str">
            <v>7731506</v>
          </cell>
          <cell r="G542">
            <v>333</v>
          </cell>
          <cell r="H542">
            <v>105953.94</v>
          </cell>
        </row>
        <row r="543">
          <cell r="D543" t="str">
            <v>7731504</v>
          </cell>
          <cell r="G543">
            <v>6060</v>
          </cell>
          <cell r="H543">
            <v>137683.20000000001</v>
          </cell>
        </row>
        <row r="544">
          <cell r="D544" t="str">
            <v>7731503</v>
          </cell>
          <cell r="G544">
            <v>3030</v>
          </cell>
          <cell r="H544">
            <v>40480.800000000003</v>
          </cell>
        </row>
        <row r="545">
          <cell r="D545" t="str">
            <v>7731507</v>
          </cell>
          <cell r="G545">
            <v>606</v>
          </cell>
          <cell r="H545">
            <v>32996.699999999997</v>
          </cell>
        </row>
        <row r="546">
          <cell r="D546" t="str">
            <v>7731505</v>
          </cell>
          <cell r="G546">
            <v>24240</v>
          </cell>
          <cell r="H546">
            <v>176224.8</v>
          </cell>
        </row>
        <row r="547">
          <cell r="D547" t="str">
            <v>7731508</v>
          </cell>
          <cell r="G547">
            <v>66</v>
          </cell>
          <cell r="H547">
            <v>151199.4</v>
          </cell>
        </row>
        <row r="548">
          <cell r="D548" t="str">
            <v>7731497</v>
          </cell>
          <cell r="G548">
            <v>454</v>
          </cell>
          <cell r="H548">
            <v>1811868.6</v>
          </cell>
        </row>
        <row r="549">
          <cell r="D549" t="str">
            <v>7731500</v>
          </cell>
          <cell r="G549">
            <v>303</v>
          </cell>
          <cell r="H549">
            <v>96408.54</v>
          </cell>
        </row>
        <row r="550">
          <cell r="D550" t="str">
            <v>7731498</v>
          </cell>
          <cell r="G550">
            <v>5</v>
          </cell>
          <cell r="H550">
            <v>15050.6</v>
          </cell>
        </row>
        <row r="551">
          <cell r="D551" t="str">
            <v>7731504</v>
          </cell>
          <cell r="G551">
            <v>7500</v>
          </cell>
          <cell r="H551">
            <v>170400</v>
          </cell>
        </row>
        <row r="552">
          <cell r="D552" t="str">
            <v>7731502</v>
          </cell>
          <cell r="G552">
            <v>1250</v>
          </cell>
          <cell r="H552">
            <v>170450</v>
          </cell>
        </row>
        <row r="553">
          <cell r="D553" t="str">
            <v>7731501</v>
          </cell>
          <cell r="G553">
            <v>83</v>
          </cell>
          <cell r="H553">
            <v>792272.35</v>
          </cell>
        </row>
        <row r="554">
          <cell r="D554" t="str">
            <v>7731498</v>
          </cell>
          <cell r="G554">
            <v>6</v>
          </cell>
          <cell r="H554">
            <v>18060.72</v>
          </cell>
        </row>
        <row r="555">
          <cell r="D555" t="str">
            <v>7731508</v>
          </cell>
          <cell r="G555">
            <v>82.5</v>
          </cell>
          <cell r="H555">
            <v>188999.25</v>
          </cell>
        </row>
        <row r="556">
          <cell r="D556" t="str">
            <v>7731503</v>
          </cell>
          <cell r="G556">
            <v>1250</v>
          </cell>
          <cell r="H556">
            <v>16700</v>
          </cell>
        </row>
        <row r="557">
          <cell r="D557" t="str">
            <v>7731507</v>
          </cell>
          <cell r="G557">
            <v>750</v>
          </cell>
          <cell r="H557">
            <v>40837.5</v>
          </cell>
        </row>
        <row r="558">
          <cell r="D558" t="str">
            <v>7731497</v>
          </cell>
          <cell r="G558">
            <v>323</v>
          </cell>
          <cell r="H558">
            <v>1289060.7</v>
          </cell>
        </row>
        <row r="559">
          <cell r="D559" t="str">
            <v>7731498</v>
          </cell>
          <cell r="G559">
            <v>1</v>
          </cell>
          <cell r="H559">
            <v>2721.02</v>
          </cell>
        </row>
        <row r="560">
          <cell r="D560" t="str">
            <v>7731498</v>
          </cell>
          <cell r="G560">
            <v>450</v>
          </cell>
          <cell r="H560">
            <v>1305000</v>
          </cell>
        </row>
        <row r="561">
          <cell r="D561" t="str">
            <v>7731492</v>
          </cell>
          <cell r="G561">
            <v>850</v>
          </cell>
          <cell r="H561">
            <v>270453</v>
          </cell>
        </row>
        <row r="562">
          <cell r="D562" t="str">
            <v>7731534</v>
          </cell>
          <cell r="G562">
            <v>5</v>
          </cell>
          <cell r="H562">
            <v>13636.35</v>
          </cell>
        </row>
        <row r="563">
          <cell r="D563" t="str">
            <v>7731519</v>
          </cell>
          <cell r="G563">
            <v>1</v>
          </cell>
          <cell r="H563">
            <v>3454.54</v>
          </cell>
        </row>
        <row r="564">
          <cell r="D564" t="str">
            <v>7731537</v>
          </cell>
          <cell r="G564">
            <v>1</v>
          </cell>
          <cell r="H564">
            <v>29090.9</v>
          </cell>
        </row>
        <row r="565">
          <cell r="D565" t="str">
            <v>7731518</v>
          </cell>
          <cell r="G565">
            <v>9</v>
          </cell>
          <cell r="H565">
            <v>20454.48</v>
          </cell>
        </row>
        <row r="566">
          <cell r="D566" t="str">
            <v>7731535</v>
          </cell>
          <cell r="G566">
            <v>1</v>
          </cell>
          <cell r="H566">
            <v>545818.18000000005</v>
          </cell>
        </row>
        <row r="567">
          <cell r="D567" t="str">
            <v>7731523</v>
          </cell>
          <cell r="G567">
            <v>100</v>
          </cell>
          <cell r="H567">
            <v>9090</v>
          </cell>
        </row>
        <row r="568">
          <cell r="D568" t="str">
            <v>7731520</v>
          </cell>
          <cell r="G568">
            <v>300</v>
          </cell>
          <cell r="H568">
            <v>95454</v>
          </cell>
        </row>
        <row r="569">
          <cell r="D569" t="str">
            <v>7731527</v>
          </cell>
          <cell r="G569">
            <v>8</v>
          </cell>
          <cell r="H569">
            <v>8727.2000000000007</v>
          </cell>
        </row>
        <row r="570">
          <cell r="D570" t="str">
            <v>7731528</v>
          </cell>
          <cell r="G570">
            <v>10</v>
          </cell>
          <cell r="H570">
            <v>12727.2</v>
          </cell>
        </row>
        <row r="571">
          <cell r="D571" t="str">
            <v>7731525</v>
          </cell>
          <cell r="G571">
            <v>20</v>
          </cell>
          <cell r="H571">
            <v>10909</v>
          </cell>
        </row>
        <row r="572">
          <cell r="D572" t="str">
            <v>7731530</v>
          </cell>
          <cell r="G572">
            <v>15</v>
          </cell>
          <cell r="H572">
            <v>27954.45</v>
          </cell>
        </row>
        <row r="573">
          <cell r="D573" t="str">
            <v>7731534</v>
          </cell>
          <cell r="G573">
            <v>1</v>
          </cell>
          <cell r="H573">
            <v>2924.83</v>
          </cell>
        </row>
        <row r="574">
          <cell r="D574" t="str">
            <v>7731515</v>
          </cell>
          <cell r="G574">
            <v>1</v>
          </cell>
          <cell r="H574">
            <v>3454.54</v>
          </cell>
        </row>
        <row r="575">
          <cell r="D575" t="str">
            <v>7731516</v>
          </cell>
          <cell r="G575">
            <v>10</v>
          </cell>
          <cell r="H575">
            <v>20000</v>
          </cell>
        </row>
        <row r="576">
          <cell r="D576" t="str">
            <v>7731521</v>
          </cell>
          <cell r="G576">
            <v>60</v>
          </cell>
          <cell r="H576">
            <v>19090.8</v>
          </cell>
        </row>
        <row r="577">
          <cell r="D577" t="str">
            <v>7731524</v>
          </cell>
          <cell r="G577">
            <v>114</v>
          </cell>
          <cell r="H577">
            <v>1093362.6000000001</v>
          </cell>
        </row>
        <row r="578">
          <cell r="D578" t="str">
            <v>7731513</v>
          </cell>
          <cell r="G578">
            <v>1</v>
          </cell>
          <cell r="H578">
            <v>1818.18</v>
          </cell>
        </row>
        <row r="579">
          <cell r="D579" t="str">
            <v>7731526</v>
          </cell>
          <cell r="G579">
            <v>2</v>
          </cell>
          <cell r="H579">
            <v>4545.4399999999996</v>
          </cell>
        </row>
        <row r="580">
          <cell r="D580" t="str">
            <v>7731532</v>
          </cell>
          <cell r="G580">
            <v>2</v>
          </cell>
          <cell r="H580">
            <v>54545.440000000002</v>
          </cell>
        </row>
        <row r="581">
          <cell r="D581" t="str">
            <v>7731536</v>
          </cell>
          <cell r="G581">
            <v>2</v>
          </cell>
          <cell r="H581">
            <v>81818.179999999993</v>
          </cell>
        </row>
        <row r="582">
          <cell r="D582" t="str">
            <v>7731514</v>
          </cell>
          <cell r="G582">
            <v>6</v>
          </cell>
          <cell r="H582">
            <v>16363.62</v>
          </cell>
        </row>
        <row r="583">
          <cell r="D583" t="str">
            <v>7731529</v>
          </cell>
          <cell r="G583">
            <v>11</v>
          </cell>
          <cell r="H583">
            <v>20499.93</v>
          </cell>
        </row>
        <row r="584">
          <cell r="D584" t="str">
            <v>7731517</v>
          </cell>
          <cell r="G584">
            <v>1900</v>
          </cell>
          <cell r="H584">
            <v>863626</v>
          </cell>
        </row>
        <row r="585">
          <cell r="D585" t="str">
            <v>7731522</v>
          </cell>
          <cell r="G585">
            <v>100</v>
          </cell>
          <cell r="H585">
            <v>40909</v>
          </cell>
        </row>
        <row r="586">
          <cell r="D586" t="str">
            <v>7731531</v>
          </cell>
          <cell r="G586">
            <v>2</v>
          </cell>
          <cell r="H586">
            <v>14545.44</v>
          </cell>
        </row>
        <row r="587">
          <cell r="D587" t="str">
            <v>7731533</v>
          </cell>
          <cell r="G587">
            <v>228</v>
          </cell>
          <cell r="H587">
            <v>932725.2</v>
          </cell>
        </row>
        <row r="588">
          <cell r="D588" t="str">
            <v>7731541</v>
          </cell>
          <cell r="G588">
            <v>30</v>
          </cell>
          <cell r="H588">
            <v>376090.8</v>
          </cell>
        </row>
        <row r="589">
          <cell r="D589" t="str">
            <v>7731546</v>
          </cell>
          <cell r="G589">
            <v>5</v>
          </cell>
          <cell r="H589">
            <v>59090.9</v>
          </cell>
        </row>
        <row r="590">
          <cell r="D590" t="str">
            <v>7731549</v>
          </cell>
          <cell r="G590">
            <v>30</v>
          </cell>
          <cell r="H590">
            <v>27272.7</v>
          </cell>
        </row>
        <row r="591">
          <cell r="D591" t="str">
            <v>7731547</v>
          </cell>
          <cell r="G591">
            <v>20</v>
          </cell>
          <cell r="H591">
            <v>109090.8</v>
          </cell>
        </row>
        <row r="592">
          <cell r="D592" t="str">
            <v>7731545</v>
          </cell>
          <cell r="G592">
            <v>1.89</v>
          </cell>
          <cell r="H592">
            <v>450526.51980000001</v>
          </cell>
        </row>
        <row r="593">
          <cell r="D593" t="str">
            <v>7731542</v>
          </cell>
          <cell r="G593">
            <v>15</v>
          </cell>
          <cell r="H593">
            <v>110318.1</v>
          </cell>
        </row>
        <row r="594">
          <cell r="D594" t="str">
            <v>7731544</v>
          </cell>
          <cell r="G594">
            <v>24</v>
          </cell>
          <cell r="H594">
            <v>132872.64000000001</v>
          </cell>
        </row>
        <row r="595">
          <cell r="D595" t="str">
            <v>7731550</v>
          </cell>
          <cell r="G595">
            <v>34</v>
          </cell>
          <cell r="H595">
            <v>204000</v>
          </cell>
        </row>
        <row r="596">
          <cell r="D596" t="str">
            <v>7731538</v>
          </cell>
          <cell r="G596">
            <v>25</v>
          </cell>
          <cell r="H596">
            <v>162500</v>
          </cell>
        </row>
        <row r="597">
          <cell r="D597" t="str">
            <v>7731539</v>
          </cell>
          <cell r="G597">
            <v>10</v>
          </cell>
          <cell r="H597">
            <v>59090.9</v>
          </cell>
        </row>
        <row r="598">
          <cell r="D598" t="str">
            <v>7731548</v>
          </cell>
          <cell r="G598">
            <v>30</v>
          </cell>
          <cell r="H598">
            <v>21818.1</v>
          </cell>
        </row>
        <row r="599">
          <cell r="D599" t="str">
            <v>7731540</v>
          </cell>
          <cell r="G599">
            <v>16</v>
          </cell>
          <cell r="H599">
            <v>650000</v>
          </cell>
        </row>
        <row r="600">
          <cell r="D600" t="str">
            <v>7731543</v>
          </cell>
          <cell r="G600">
            <v>154</v>
          </cell>
          <cell r="H600">
            <v>474598.74</v>
          </cell>
        </row>
        <row r="601">
          <cell r="D601" t="str">
            <v>773398</v>
          </cell>
          <cell r="G601">
            <v>20</v>
          </cell>
          <cell r="H601">
            <v>400000</v>
          </cell>
        </row>
        <row r="602">
          <cell r="D602" t="str">
            <v>7731567</v>
          </cell>
          <cell r="G602">
            <v>1</v>
          </cell>
          <cell r="H602">
            <v>2200</v>
          </cell>
        </row>
        <row r="603">
          <cell r="D603" t="str">
            <v>7731565</v>
          </cell>
          <cell r="G603">
            <v>3</v>
          </cell>
          <cell r="H603">
            <v>13500</v>
          </cell>
        </row>
        <row r="604">
          <cell r="D604" t="str">
            <v>7731560</v>
          </cell>
          <cell r="G604">
            <v>6</v>
          </cell>
          <cell r="H604">
            <v>27796.32</v>
          </cell>
        </row>
        <row r="605">
          <cell r="D605" t="str">
            <v>7731555</v>
          </cell>
          <cell r="G605">
            <v>2</v>
          </cell>
          <cell r="H605">
            <v>6000</v>
          </cell>
        </row>
        <row r="606">
          <cell r="D606" t="str">
            <v>7731579</v>
          </cell>
          <cell r="G606">
            <v>1</v>
          </cell>
          <cell r="H606">
            <v>249454.54</v>
          </cell>
        </row>
        <row r="607">
          <cell r="D607" t="str">
            <v>7731573</v>
          </cell>
          <cell r="G607">
            <v>4</v>
          </cell>
          <cell r="H607">
            <v>4000</v>
          </cell>
        </row>
        <row r="608">
          <cell r="D608" t="str">
            <v>7731576</v>
          </cell>
          <cell r="G608">
            <v>1</v>
          </cell>
          <cell r="H608">
            <v>301809.09000000003</v>
          </cell>
        </row>
        <row r="609">
          <cell r="D609" t="str">
            <v>7731553</v>
          </cell>
          <cell r="G609">
            <v>2</v>
          </cell>
          <cell r="H609">
            <v>1000</v>
          </cell>
        </row>
        <row r="610">
          <cell r="D610" t="str">
            <v>7731564</v>
          </cell>
          <cell r="G610">
            <v>2</v>
          </cell>
          <cell r="H610">
            <v>6363.62</v>
          </cell>
        </row>
        <row r="611">
          <cell r="D611" t="str">
            <v>7731562</v>
          </cell>
          <cell r="G611">
            <v>3</v>
          </cell>
          <cell r="H611">
            <v>3600</v>
          </cell>
        </row>
        <row r="612">
          <cell r="D612" t="str">
            <v>7731566</v>
          </cell>
          <cell r="G612">
            <v>1</v>
          </cell>
          <cell r="H612">
            <v>3300</v>
          </cell>
        </row>
        <row r="613">
          <cell r="D613" t="str">
            <v>7731569</v>
          </cell>
          <cell r="G613">
            <v>1</v>
          </cell>
          <cell r="H613">
            <v>1800</v>
          </cell>
        </row>
        <row r="614">
          <cell r="D614" t="str">
            <v>7731574</v>
          </cell>
          <cell r="G614">
            <v>2</v>
          </cell>
          <cell r="H614">
            <v>2000</v>
          </cell>
        </row>
        <row r="615">
          <cell r="D615" t="str">
            <v>7731571</v>
          </cell>
          <cell r="G615">
            <v>2</v>
          </cell>
          <cell r="H615">
            <v>2000</v>
          </cell>
        </row>
        <row r="616">
          <cell r="D616" t="str">
            <v>7731575</v>
          </cell>
          <cell r="G616">
            <v>1</v>
          </cell>
          <cell r="H616">
            <v>104536.36</v>
          </cell>
        </row>
        <row r="617">
          <cell r="D617" t="str">
            <v>7731551</v>
          </cell>
          <cell r="G617">
            <v>5</v>
          </cell>
          <cell r="H617">
            <v>22500</v>
          </cell>
        </row>
        <row r="618">
          <cell r="D618" t="str">
            <v>7731572</v>
          </cell>
          <cell r="G618">
            <v>4</v>
          </cell>
          <cell r="H618">
            <v>6000</v>
          </cell>
        </row>
        <row r="619">
          <cell r="D619" t="str">
            <v>7731577</v>
          </cell>
          <cell r="G619">
            <v>1</v>
          </cell>
          <cell r="H619">
            <v>88172.72</v>
          </cell>
        </row>
        <row r="620">
          <cell r="D620" t="str">
            <v>7731563</v>
          </cell>
          <cell r="G620">
            <v>4</v>
          </cell>
          <cell r="H620">
            <v>6545.44</v>
          </cell>
        </row>
        <row r="621">
          <cell r="D621" t="str">
            <v>7731556</v>
          </cell>
          <cell r="G621">
            <v>2</v>
          </cell>
          <cell r="H621">
            <v>2000</v>
          </cell>
        </row>
        <row r="622">
          <cell r="D622" t="str">
            <v>7731559</v>
          </cell>
          <cell r="G622">
            <v>1</v>
          </cell>
          <cell r="H622">
            <v>17729.09</v>
          </cell>
        </row>
        <row r="623">
          <cell r="D623" t="str">
            <v>7731552</v>
          </cell>
          <cell r="G623">
            <v>2</v>
          </cell>
          <cell r="H623">
            <v>1600</v>
          </cell>
        </row>
        <row r="624">
          <cell r="D624" t="str">
            <v>7731558</v>
          </cell>
          <cell r="G624">
            <v>2</v>
          </cell>
          <cell r="H624">
            <v>13684.36</v>
          </cell>
        </row>
        <row r="625">
          <cell r="D625" t="str">
            <v>7731568</v>
          </cell>
          <cell r="G625">
            <v>1</v>
          </cell>
          <cell r="H625">
            <v>2200</v>
          </cell>
        </row>
        <row r="626">
          <cell r="D626" t="str">
            <v>7731578</v>
          </cell>
          <cell r="G626">
            <v>6</v>
          </cell>
          <cell r="H626">
            <v>60000</v>
          </cell>
        </row>
        <row r="627">
          <cell r="D627" t="str">
            <v>7731580</v>
          </cell>
          <cell r="G627">
            <v>1</v>
          </cell>
          <cell r="H627">
            <v>90000</v>
          </cell>
        </row>
        <row r="628">
          <cell r="D628" t="str">
            <v>7731582</v>
          </cell>
          <cell r="G628">
            <v>1</v>
          </cell>
          <cell r="H628">
            <v>90000</v>
          </cell>
        </row>
        <row r="629">
          <cell r="D629" t="str">
            <v>7731583</v>
          </cell>
          <cell r="G629">
            <v>1</v>
          </cell>
          <cell r="H629">
            <v>130909</v>
          </cell>
        </row>
        <row r="630">
          <cell r="D630" t="str">
            <v>7731554</v>
          </cell>
          <cell r="G630">
            <v>5</v>
          </cell>
          <cell r="H630">
            <v>25000</v>
          </cell>
        </row>
        <row r="631">
          <cell r="D631" t="str">
            <v>7731557</v>
          </cell>
          <cell r="G631">
            <v>2</v>
          </cell>
          <cell r="H631">
            <v>8000</v>
          </cell>
        </row>
        <row r="632">
          <cell r="D632" t="str">
            <v>7731561</v>
          </cell>
          <cell r="G632">
            <v>2</v>
          </cell>
          <cell r="H632">
            <v>15430.54</v>
          </cell>
        </row>
        <row r="633">
          <cell r="D633" t="str">
            <v>7731570</v>
          </cell>
          <cell r="G633">
            <v>1</v>
          </cell>
          <cell r="H633">
            <v>3200</v>
          </cell>
        </row>
        <row r="634">
          <cell r="D634" t="str">
            <v>7731581</v>
          </cell>
          <cell r="G634">
            <v>1.7</v>
          </cell>
          <cell r="H634">
            <v>649090.90599999996</v>
          </cell>
        </row>
        <row r="635">
          <cell r="D635" t="str">
            <v>7731591</v>
          </cell>
          <cell r="G635">
            <v>3</v>
          </cell>
          <cell r="H635">
            <v>78000</v>
          </cell>
        </row>
        <row r="636">
          <cell r="D636" t="str">
            <v>7731587</v>
          </cell>
          <cell r="G636">
            <v>6</v>
          </cell>
          <cell r="H636">
            <v>804272.7</v>
          </cell>
        </row>
        <row r="637">
          <cell r="D637" t="str">
            <v>7731584</v>
          </cell>
          <cell r="G637">
            <v>50</v>
          </cell>
          <cell r="H637">
            <v>272727</v>
          </cell>
        </row>
        <row r="638">
          <cell r="D638" t="str">
            <v>7731592</v>
          </cell>
          <cell r="G638">
            <v>30</v>
          </cell>
          <cell r="H638">
            <v>409090.8</v>
          </cell>
        </row>
        <row r="639">
          <cell r="D639" t="str">
            <v>7731596</v>
          </cell>
          <cell r="G639">
            <v>150</v>
          </cell>
          <cell r="H639">
            <v>613635</v>
          </cell>
        </row>
        <row r="640">
          <cell r="D640" t="str">
            <v>7731590</v>
          </cell>
          <cell r="G640">
            <v>5</v>
          </cell>
          <cell r="H640">
            <v>227272.7</v>
          </cell>
        </row>
        <row r="641">
          <cell r="D641" t="str">
            <v>7731594</v>
          </cell>
          <cell r="G641">
            <v>3</v>
          </cell>
          <cell r="H641">
            <v>81818.16</v>
          </cell>
        </row>
        <row r="642">
          <cell r="D642" t="str">
            <v>7731589</v>
          </cell>
          <cell r="G642">
            <v>1</v>
          </cell>
          <cell r="H642">
            <v>193909.09</v>
          </cell>
        </row>
        <row r="643">
          <cell r="D643" t="str">
            <v>7731588</v>
          </cell>
          <cell r="G643">
            <v>9</v>
          </cell>
          <cell r="H643">
            <v>801818.1</v>
          </cell>
        </row>
        <row r="644">
          <cell r="D644" t="str">
            <v>7731597</v>
          </cell>
          <cell r="G644">
            <v>4</v>
          </cell>
          <cell r="H644">
            <v>109090.88</v>
          </cell>
        </row>
        <row r="645">
          <cell r="D645" t="str">
            <v>7731586</v>
          </cell>
          <cell r="G645">
            <v>18</v>
          </cell>
          <cell r="H645">
            <v>540000</v>
          </cell>
        </row>
        <row r="646">
          <cell r="D646" t="str">
            <v>7731593</v>
          </cell>
          <cell r="G646">
            <v>352</v>
          </cell>
          <cell r="H646">
            <v>1551999.68</v>
          </cell>
        </row>
        <row r="647">
          <cell r="D647" t="str">
            <v>7731585</v>
          </cell>
          <cell r="G647">
            <v>374.67</v>
          </cell>
          <cell r="H647">
            <v>510911.25209999998</v>
          </cell>
        </row>
        <row r="648">
          <cell r="D648" t="str">
            <v>7731595</v>
          </cell>
          <cell r="G648">
            <v>5</v>
          </cell>
          <cell r="H648">
            <v>272727.25</v>
          </cell>
        </row>
        <row r="649">
          <cell r="D649" t="str">
            <v>7731549</v>
          </cell>
          <cell r="G649">
            <v>4</v>
          </cell>
          <cell r="H649">
            <v>3636.36</v>
          </cell>
        </row>
        <row r="650">
          <cell r="D650" t="str">
            <v>7731549</v>
          </cell>
          <cell r="G650">
            <v>1</v>
          </cell>
          <cell r="H650">
            <v>901.17</v>
          </cell>
        </row>
        <row r="651">
          <cell r="D651" t="str">
            <v>7731599</v>
          </cell>
          <cell r="G651">
            <v>12</v>
          </cell>
          <cell r="H651">
            <v>6000</v>
          </cell>
        </row>
        <row r="652">
          <cell r="D652" t="str">
            <v>7731600</v>
          </cell>
          <cell r="G652">
            <v>3</v>
          </cell>
          <cell r="H652">
            <v>17727.27</v>
          </cell>
        </row>
        <row r="653">
          <cell r="D653" t="str">
            <v>7731601</v>
          </cell>
          <cell r="G653">
            <v>5</v>
          </cell>
          <cell r="H653">
            <v>3330.9</v>
          </cell>
        </row>
        <row r="654">
          <cell r="D654" t="str">
            <v>7731598</v>
          </cell>
          <cell r="G654">
            <v>30.02</v>
          </cell>
          <cell r="H654">
            <v>245617.9362</v>
          </cell>
        </row>
        <row r="655">
          <cell r="D655" t="str">
            <v>7731603</v>
          </cell>
          <cell r="G655">
            <v>17.02</v>
          </cell>
          <cell r="H655">
            <v>1957300</v>
          </cell>
        </row>
        <row r="656">
          <cell r="D656" t="str">
            <v>7731608</v>
          </cell>
          <cell r="G656">
            <v>4.3899999999999997</v>
          </cell>
          <cell r="H656">
            <v>417050</v>
          </cell>
        </row>
        <row r="657">
          <cell r="D657" t="str">
            <v>7731607</v>
          </cell>
          <cell r="G657">
            <v>6.3</v>
          </cell>
          <cell r="H657">
            <v>882000</v>
          </cell>
        </row>
        <row r="658">
          <cell r="D658" t="str">
            <v>7731606</v>
          </cell>
          <cell r="G658">
            <v>6</v>
          </cell>
          <cell r="H658">
            <v>210000</v>
          </cell>
        </row>
        <row r="659">
          <cell r="D659" t="str">
            <v>7731605</v>
          </cell>
          <cell r="G659">
            <v>14</v>
          </cell>
          <cell r="H659">
            <v>420000</v>
          </cell>
        </row>
        <row r="660">
          <cell r="D660" t="str">
            <v>7731606</v>
          </cell>
          <cell r="G660">
            <v>1</v>
          </cell>
          <cell r="H660">
            <v>34759.089999999997</v>
          </cell>
        </row>
        <row r="661">
          <cell r="D661" t="str">
            <v>7731604</v>
          </cell>
          <cell r="G661">
            <v>7.41</v>
          </cell>
          <cell r="H661">
            <v>481650</v>
          </cell>
        </row>
        <row r="662">
          <cell r="D662" t="str">
            <v>7731618</v>
          </cell>
          <cell r="G662">
            <v>2</v>
          </cell>
          <cell r="H662">
            <v>5040</v>
          </cell>
        </row>
        <row r="663">
          <cell r="D663" t="str">
            <v>7731628</v>
          </cell>
          <cell r="G663">
            <v>15</v>
          </cell>
          <cell r="H663">
            <v>54000</v>
          </cell>
        </row>
        <row r="664">
          <cell r="D664" t="str">
            <v>7731626</v>
          </cell>
          <cell r="G664">
            <v>126</v>
          </cell>
          <cell r="H664">
            <v>365400</v>
          </cell>
        </row>
        <row r="665">
          <cell r="D665" t="str">
            <v>7731632</v>
          </cell>
          <cell r="G665">
            <v>21</v>
          </cell>
          <cell r="H665">
            <v>142800</v>
          </cell>
        </row>
        <row r="666">
          <cell r="D666" t="str">
            <v>7731613</v>
          </cell>
          <cell r="G666">
            <v>1</v>
          </cell>
          <cell r="H666">
            <v>11250</v>
          </cell>
        </row>
        <row r="667">
          <cell r="D667" t="str">
            <v>7731619</v>
          </cell>
          <cell r="G667">
            <v>6.5</v>
          </cell>
          <cell r="H667">
            <v>11700</v>
          </cell>
        </row>
        <row r="668">
          <cell r="D668" t="str">
            <v>7731629</v>
          </cell>
          <cell r="G668">
            <v>23</v>
          </cell>
          <cell r="H668">
            <v>5750</v>
          </cell>
        </row>
        <row r="669">
          <cell r="D669" t="str">
            <v>7731616</v>
          </cell>
          <cell r="G669">
            <v>1</v>
          </cell>
          <cell r="H669">
            <v>9720</v>
          </cell>
        </row>
        <row r="670">
          <cell r="D670" t="str">
            <v>7731630</v>
          </cell>
          <cell r="G670">
            <v>3</v>
          </cell>
          <cell r="H670">
            <v>66000</v>
          </cell>
        </row>
        <row r="671">
          <cell r="D671" t="str">
            <v>7731612</v>
          </cell>
          <cell r="G671">
            <v>11</v>
          </cell>
          <cell r="H671">
            <v>64350</v>
          </cell>
        </row>
        <row r="672">
          <cell r="D672" t="str">
            <v>7731625</v>
          </cell>
          <cell r="G672">
            <v>30</v>
          </cell>
          <cell r="H672">
            <v>84000</v>
          </cell>
        </row>
        <row r="673">
          <cell r="D673" t="str">
            <v>7731623</v>
          </cell>
          <cell r="G673">
            <v>100</v>
          </cell>
          <cell r="H673">
            <v>25000</v>
          </cell>
        </row>
        <row r="674">
          <cell r="D674" t="str">
            <v>7731611</v>
          </cell>
          <cell r="G674">
            <v>20</v>
          </cell>
          <cell r="H674">
            <v>18000</v>
          </cell>
        </row>
        <row r="675">
          <cell r="D675" t="str">
            <v>7731622</v>
          </cell>
          <cell r="G675">
            <v>3.75</v>
          </cell>
          <cell r="H675">
            <v>18562.5</v>
          </cell>
        </row>
        <row r="676">
          <cell r="D676" t="str">
            <v>7731634</v>
          </cell>
          <cell r="G676">
            <v>5.35</v>
          </cell>
          <cell r="H676">
            <v>24075</v>
          </cell>
        </row>
        <row r="677">
          <cell r="D677" t="str">
            <v>7731615</v>
          </cell>
          <cell r="G677">
            <v>30</v>
          </cell>
          <cell r="H677">
            <v>6750</v>
          </cell>
        </row>
        <row r="678">
          <cell r="D678" t="str">
            <v>7731624</v>
          </cell>
          <cell r="G678">
            <v>110</v>
          </cell>
          <cell r="H678">
            <v>544500</v>
          </cell>
        </row>
        <row r="679">
          <cell r="D679" t="str">
            <v>7731610</v>
          </cell>
          <cell r="G679">
            <v>15</v>
          </cell>
          <cell r="H679">
            <v>47250</v>
          </cell>
        </row>
        <row r="680">
          <cell r="D680" t="str">
            <v>7731635</v>
          </cell>
          <cell r="G680">
            <v>4</v>
          </cell>
          <cell r="H680">
            <v>19800</v>
          </cell>
        </row>
        <row r="681">
          <cell r="D681" t="str">
            <v>7731617</v>
          </cell>
          <cell r="G681">
            <v>2</v>
          </cell>
          <cell r="H681">
            <v>6930</v>
          </cell>
        </row>
        <row r="682">
          <cell r="D682" t="str">
            <v>7731621</v>
          </cell>
          <cell r="G682">
            <v>80</v>
          </cell>
          <cell r="H682">
            <v>201600</v>
          </cell>
        </row>
        <row r="683">
          <cell r="D683" t="str">
            <v>7731627</v>
          </cell>
          <cell r="G683">
            <v>200</v>
          </cell>
          <cell r="H683">
            <v>18000</v>
          </cell>
        </row>
        <row r="684">
          <cell r="D684" t="str">
            <v>7731636</v>
          </cell>
          <cell r="G684">
            <v>13</v>
          </cell>
          <cell r="H684">
            <v>9750</v>
          </cell>
        </row>
        <row r="685">
          <cell r="D685" t="str">
            <v>7731620</v>
          </cell>
          <cell r="G685">
            <v>450</v>
          </cell>
          <cell r="H685">
            <v>157500</v>
          </cell>
        </row>
        <row r="686">
          <cell r="D686" t="str">
            <v>7731614</v>
          </cell>
          <cell r="G686">
            <v>5</v>
          </cell>
          <cell r="H686">
            <v>15750</v>
          </cell>
        </row>
        <row r="687">
          <cell r="D687" t="str">
            <v>7731631</v>
          </cell>
          <cell r="G687">
            <v>28</v>
          </cell>
          <cell r="H687">
            <v>106400</v>
          </cell>
        </row>
        <row r="688">
          <cell r="D688" t="str">
            <v>7731609</v>
          </cell>
          <cell r="G688">
            <v>4</v>
          </cell>
          <cell r="H688">
            <v>13680</v>
          </cell>
        </row>
        <row r="689">
          <cell r="D689" t="str">
            <v>7731633</v>
          </cell>
          <cell r="G689">
            <v>2</v>
          </cell>
          <cell r="H689">
            <v>13000</v>
          </cell>
        </row>
        <row r="690">
          <cell r="D690" t="str">
            <v>7731661</v>
          </cell>
          <cell r="G690">
            <v>1</v>
          </cell>
          <cell r="H690">
            <v>45000</v>
          </cell>
        </row>
        <row r="691">
          <cell r="D691" t="str">
            <v>7731656</v>
          </cell>
          <cell r="G691">
            <v>2</v>
          </cell>
          <cell r="H691">
            <v>5000</v>
          </cell>
        </row>
        <row r="692">
          <cell r="D692" t="str">
            <v>7731657</v>
          </cell>
          <cell r="G692">
            <v>1</v>
          </cell>
          <cell r="H692">
            <v>4450</v>
          </cell>
        </row>
        <row r="693">
          <cell r="D693" t="str">
            <v>7731654</v>
          </cell>
          <cell r="G693">
            <v>3</v>
          </cell>
          <cell r="H693">
            <v>96000</v>
          </cell>
        </row>
        <row r="694">
          <cell r="D694" t="str">
            <v>7731655</v>
          </cell>
          <cell r="G694">
            <v>4</v>
          </cell>
          <cell r="H694">
            <v>12000</v>
          </cell>
        </row>
        <row r="695">
          <cell r="D695" t="str">
            <v>7731637</v>
          </cell>
          <cell r="G695">
            <v>1</v>
          </cell>
          <cell r="H695">
            <v>172727.27</v>
          </cell>
        </row>
        <row r="696">
          <cell r="D696" t="str">
            <v>7731639</v>
          </cell>
          <cell r="G696">
            <v>2</v>
          </cell>
          <cell r="H696">
            <v>40000</v>
          </cell>
        </row>
        <row r="697">
          <cell r="D697" t="str">
            <v>7731642</v>
          </cell>
          <cell r="G697">
            <v>1</v>
          </cell>
          <cell r="H697">
            <v>20003.810000000001</v>
          </cell>
        </row>
        <row r="698">
          <cell r="D698" t="str">
            <v>7731638</v>
          </cell>
          <cell r="G698">
            <v>8</v>
          </cell>
          <cell r="H698">
            <v>123636.32</v>
          </cell>
        </row>
        <row r="699">
          <cell r="D699" t="str">
            <v>7731640</v>
          </cell>
          <cell r="G699">
            <v>1</v>
          </cell>
          <cell r="H699">
            <v>33600</v>
          </cell>
        </row>
        <row r="700">
          <cell r="D700" t="str">
            <v>7731641</v>
          </cell>
          <cell r="G700">
            <v>690</v>
          </cell>
          <cell r="H700">
            <v>175632.6</v>
          </cell>
        </row>
        <row r="701">
          <cell r="D701" t="str">
            <v>7731642</v>
          </cell>
          <cell r="G701">
            <v>1</v>
          </cell>
          <cell r="H701">
            <v>20000</v>
          </cell>
        </row>
        <row r="702">
          <cell r="D702" t="str">
            <v>7731643</v>
          </cell>
          <cell r="G702">
            <v>1</v>
          </cell>
          <cell r="H702">
            <v>17878.75</v>
          </cell>
        </row>
        <row r="703">
          <cell r="D703" t="str">
            <v>7731643</v>
          </cell>
          <cell r="G703">
            <v>5</v>
          </cell>
          <cell r="H703">
            <v>89394.25</v>
          </cell>
        </row>
        <row r="704">
          <cell r="D704" t="str">
            <v>7731644</v>
          </cell>
          <cell r="G704">
            <v>10.16</v>
          </cell>
          <cell r="H704">
            <v>858144.08</v>
          </cell>
        </row>
        <row r="705">
          <cell r="D705" t="str">
            <v>7731645</v>
          </cell>
          <cell r="G705">
            <v>1</v>
          </cell>
          <cell r="H705">
            <v>29564.32</v>
          </cell>
        </row>
        <row r="706">
          <cell r="D706" t="str">
            <v>7731645</v>
          </cell>
          <cell r="G706">
            <v>1</v>
          </cell>
          <cell r="H706">
            <v>29564.33</v>
          </cell>
        </row>
        <row r="707">
          <cell r="D707" t="str">
            <v>7731659</v>
          </cell>
          <cell r="G707">
            <v>31</v>
          </cell>
          <cell r="H707">
            <v>984557.21</v>
          </cell>
        </row>
        <row r="708">
          <cell r="D708" t="str">
            <v>7731658</v>
          </cell>
          <cell r="G708">
            <v>280</v>
          </cell>
          <cell r="H708">
            <v>4804441.5999999996</v>
          </cell>
        </row>
        <row r="709">
          <cell r="D709" t="str">
            <v>7731647</v>
          </cell>
          <cell r="G709">
            <v>1120</v>
          </cell>
          <cell r="H709">
            <v>14782902.4</v>
          </cell>
        </row>
        <row r="710">
          <cell r="D710" t="str">
            <v>7731648</v>
          </cell>
          <cell r="G710">
            <v>1237</v>
          </cell>
          <cell r="H710">
            <v>1795072.55</v>
          </cell>
        </row>
        <row r="711">
          <cell r="D711" t="str">
            <v>7731659</v>
          </cell>
          <cell r="G711">
            <v>1</v>
          </cell>
          <cell r="H711">
            <v>31760.09</v>
          </cell>
        </row>
        <row r="712">
          <cell r="D712" t="str">
            <v>7731651</v>
          </cell>
          <cell r="G712">
            <v>85</v>
          </cell>
          <cell r="H712">
            <v>367200</v>
          </cell>
        </row>
        <row r="713">
          <cell r="D713" t="str">
            <v>7731653</v>
          </cell>
          <cell r="G713">
            <v>10</v>
          </cell>
          <cell r="H713">
            <v>31500</v>
          </cell>
        </row>
        <row r="714">
          <cell r="D714" t="str">
            <v>7731652</v>
          </cell>
          <cell r="G714">
            <v>3</v>
          </cell>
          <cell r="H714">
            <v>12150</v>
          </cell>
        </row>
        <row r="715">
          <cell r="D715" t="str">
            <v>773398</v>
          </cell>
          <cell r="G715">
            <v>1</v>
          </cell>
          <cell r="H715">
            <v>20000</v>
          </cell>
        </row>
        <row r="716">
          <cell r="D716" t="str">
            <v>7731660</v>
          </cell>
          <cell r="G716">
            <v>1</v>
          </cell>
          <cell r="H716">
            <v>440709.09</v>
          </cell>
        </row>
        <row r="717">
          <cell r="D717" t="str">
            <v>7731670</v>
          </cell>
          <cell r="G717">
            <v>1</v>
          </cell>
          <cell r="H717">
            <v>35000</v>
          </cell>
        </row>
        <row r="718">
          <cell r="D718" t="str">
            <v>7731672</v>
          </cell>
          <cell r="G718">
            <v>36</v>
          </cell>
          <cell r="H718">
            <v>3420000</v>
          </cell>
        </row>
        <row r="719">
          <cell r="D719" t="str">
            <v>7731673</v>
          </cell>
          <cell r="G719">
            <v>4</v>
          </cell>
          <cell r="H719">
            <v>472727.24</v>
          </cell>
        </row>
        <row r="720">
          <cell r="D720" t="str">
            <v>7731673</v>
          </cell>
          <cell r="G720">
            <v>1</v>
          </cell>
          <cell r="H720">
            <v>118218.12</v>
          </cell>
        </row>
        <row r="721">
          <cell r="D721" t="str">
            <v>7731671</v>
          </cell>
          <cell r="G721">
            <v>2</v>
          </cell>
          <cell r="H721">
            <v>60000</v>
          </cell>
        </row>
        <row r="722">
          <cell r="D722" t="str">
            <v>7731669</v>
          </cell>
          <cell r="G722">
            <v>3.6</v>
          </cell>
          <cell r="H722">
            <v>414000</v>
          </cell>
        </row>
        <row r="723">
          <cell r="D723" t="str">
            <v>7731671</v>
          </cell>
          <cell r="G723">
            <v>3</v>
          </cell>
          <cell r="H723">
            <v>90000</v>
          </cell>
        </row>
        <row r="724">
          <cell r="D724" t="str">
            <v>7731670</v>
          </cell>
          <cell r="G724">
            <v>2</v>
          </cell>
          <cell r="H724">
            <v>70000</v>
          </cell>
        </row>
        <row r="725">
          <cell r="D725" t="str">
            <v>7731671</v>
          </cell>
          <cell r="G725">
            <v>1</v>
          </cell>
          <cell r="H725">
            <v>30391</v>
          </cell>
        </row>
        <row r="726">
          <cell r="D726" t="str">
            <v>7731669</v>
          </cell>
          <cell r="G726">
            <v>6.28</v>
          </cell>
          <cell r="H726">
            <v>722200</v>
          </cell>
        </row>
        <row r="727">
          <cell r="D727" t="str">
            <v>7731669</v>
          </cell>
          <cell r="G727">
            <v>2.9</v>
          </cell>
          <cell r="H727">
            <v>333500</v>
          </cell>
        </row>
        <row r="728">
          <cell r="D728" t="str">
            <v>7731670</v>
          </cell>
          <cell r="G728">
            <v>1</v>
          </cell>
          <cell r="H728">
            <v>35000</v>
          </cell>
        </row>
        <row r="729">
          <cell r="D729" t="str">
            <v>7731671</v>
          </cell>
          <cell r="G729">
            <v>1</v>
          </cell>
          <cell r="H729">
            <v>30200</v>
          </cell>
        </row>
        <row r="730">
          <cell r="D730" t="str">
            <v>7731674</v>
          </cell>
          <cell r="G730">
            <v>1</v>
          </cell>
          <cell r="H730">
            <v>7469272.7300000004</v>
          </cell>
        </row>
        <row r="731">
          <cell r="D731" t="str">
            <v>7731675</v>
          </cell>
          <cell r="G731">
            <v>1</v>
          </cell>
          <cell r="H731">
            <v>2454545.4500000002</v>
          </cell>
        </row>
        <row r="732">
          <cell r="D732" t="str">
            <v>7731666</v>
          </cell>
          <cell r="G732">
            <v>1</v>
          </cell>
          <cell r="H732">
            <v>2000</v>
          </cell>
        </row>
        <row r="733">
          <cell r="D733" t="str">
            <v>7731664</v>
          </cell>
          <cell r="G733">
            <v>1</v>
          </cell>
          <cell r="H733">
            <v>1500</v>
          </cell>
        </row>
        <row r="734">
          <cell r="D734" t="str">
            <v>7731668</v>
          </cell>
          <cell r="G734">
            <v>60</v>
          </cell>
          <cell r="H734">
            <v>33000</v>
          </cell>
        </row>
        <row r="735">
          <cell r="D735" t="str">
            <v>7731662</v>
          </cell>
          <cell r="G735">
            <v>3</v>
          </cell>
          <cell r="H735">
            <v>4500</v>
          </cell>
        </row>
        <row r="736">
          <cell r="D736" t="str">
            <v>7731667</v>
          </cell>
          <cell r="G736">
            <v>1.5</v>
          </cell>
          <cell r="H736">
            <v>1500</v>
          </cell>
        </row>
        <row r="737">
          <cell r="D737" t="str">
            <v>7731663</v>
          </cell>
          <cell r="G737">
            <v>1</v>
          </cell>
          <cell r="H737">
            <v>1000</v>
          </cell>
        </row>
        <row r="738">
          <cell r="D738" t="str">
            <v>7731665</v>
          </cell>
          <cell r="G738">
            <v>2</v>
          </cell>
          <cell r="H738">
            <v>1000</v>
          </cell>
        </row>
        <row r="739">
          <cell r="D739" t="str">
            <v>7731678</v>
          </cell>
          <cell r="G739">
            <v>2</v>
          </cell>
          <cell r="H739">
            <v>13500</v>
          </cell>
        </row>
        <row r="740">
          <cell r="D740" t="str">
            <v>7731676</v>
          </cell>
          <cell r="G740">
            <v>5</v>
          </cell>
          <cell r="H740">
            <v>15750</v>
          </cell>
        </row>
        <row r="741">
          <cell r="D741" t="str">
            <v>7731679</v>
          </cell>
          <cell r="G741">
            <v>2</v>
          </cell>
          <cell r="H741">
            <v>6300</v>
          </cell>
        </row>
        <row r="742">
          <cell r="D742" t="str">
            <v>7731681</v>
          </cell>
          <cell r="G742">
            <v>2</v>
          </cell>
          <cell r="H742">
            <v>9000</v>
          </cell>
        </row>
        <row r="743">
          <cell r="D743" t="str">
            <v>7731677</v>
          </cell>
          <cell r="G743">
            <v>2</v>
          </cell>
          <cell r="H743">
            <v>18000</v>
          </cell>
        </row>
        <row r="744">
          <cell r="D744" t="str">
            <v>7731680</v>
          </cell>
          <cell r="G744">
            <v>6</v>
          </cell>
          <cell r="H744">
            <v>5400</v>
          </cell>
        </row>
        <row r="745">
          <cell r="D745" t="str">
            <v>7731682</v>
          </cell>
          <cell r="G745">
            <v>5</v>
          </cell>
          <cell r="H745">
            <v>4500</v>
          </cell>
        </row>
        <row r="746">
          <cell r="D746" t="str">
            <v>7731684</v>
          </cell>
          <cell r="G746">
            <v>3</v>
          </cell>
          <cell r="H746">
            <v>7500</v>
          </cell>
        </row>
        <row r="747">
          <cell r="D747" t="str">
            <v>7731685</v>
          </cell>
          <cell r="G747">
            <v>3</v>
          </cell>
          <cell r="H747">
            <v>3000</v>
          </cell>
        </row>
        <row r="748">
          <cell r="D748" t="str">
            <v>7731683</v>
          </cell>
          <cell r="G748">
            <v>5</v>
          </cell>
          <cell r="H748">
            <v>22500</v>
          </cell>
        </row>
        <row r="749">
          <cell r="D749" t="str">
            <v>7731687</v>
          </cell>
          <cell r="G749">
            <v>8</v>
          </cell>
          <cell r="H749">
            <v>18000</v>
          </cell>
        </row>
        <row r="750">
          <cell r="D750" t="str">
            <v>7731688</v>
          </cell>
          <cell r="G750">
            <v>15</v>
          </cell>
          <cell r="H750">
            <v>2700</v>
          </cell>
        </row>
        <row r="751">
          <cell r="D751" t="str">
            <v>7731686</v>
          </cell>
          <cell r="G751">
            <v>6</v>
          </cell>
          <cell r="H751">
            <v>24300</v>
          </cell>
        </row>
        <row r="752">
          <cell r="D752" t="str">
            <v>7731695</v>
          </cell>
          <cell r="G752">
            <v>3</v>
          </cell>
          <cell r="H752">
            <v>3039</v>
          </cell>
        </row>
        <row r="753">
          <cell r="D753" t="str">
            <v>7731694</v>
          </cell>
          <cell r="G753">
            <v>6</v>
          </cell>
          <cell r="H753">
            <v>8100</v>
          </cell>
        </row>
        <row r="754">
          <cell r="D754" t="str">
            <v>7731690</v>
          </cell>
          <cell r="G754">
            <v>8</v>
          </cell>
          <cell r="H754">
            <v>18000</v>
          </cell>
        </row>
        <row r="755">
          <cell r="D755" t="str">
            <v>7731691</v>
          </cell>
          <cell r="G755">
            <v>100</v>
          </cell>
          <cell r="H755">
            <v>9000</v>
          </cell>
        </row>
        <row r="756">
          <cell r="D756" t="str">
            <v>7731693</v>
          </cell>
          <cell r="G756">
            <v>6</v>
          </cell>
          <cell r="H756">
            <v>5400</v>
          </cell>
        </row>
        <row r="757">
          <cell r="D757" t="str">
            <v>7731692</v>
          </cell>
          <cell r="G757">
            <v>1</v>
          </cell>
          <cell r="H757">
            <v>5850</v>
          </cell>
        </row>
        <row r="758">
          <cell r="D758" t="str">
            <v>7731689</v>
          </cell>
          <cell r="G758">
            <v>3</v>
          </cell>
          <cell r="H758">
            <v>9450</v>
          </cell>
        </row>
        <row r="759">
          <cell r="D759" t="str">
            <v>7731695</v>
          </cell>
          <cell r="G759">
            <v>1</v>
          </cell>
          <cell r="H759">
            <v>1011</v>
          </cell>
        </row>
        <row r="760">
          <cell r="D760" t="str">
            <v>7731697</v>
          </cell>
          <cell r="G760">
            <v>467</v>
          </cell>
          <cell r="H760">
            <v>609435</v>
          </cell>
        </row>
        <row r="761">
          <cell r="D761" t="str">
            <v>7731707</v>
          </cell>
          <cell r="G761">
            <v>1</v>
          </cell>
          <cell r="H761">
            <v>22222.22</v>
          </cell>
        </row>
        <row r="762">
          <cell r="D762" t="str">
            <v>7731696</v>
          </cell>
          <cell r="G762">
            <v>7</v>
          </cell>
          <cell r="H762">
            <v>69300</v>
          </cell>
        </row>
        <row r="763">
          <cell r="D763" t="str">
            <v>7731699</v>
          </cell>
          <cell r="G763">
            <v>10</v>
          </cell>
          <cell r="H763">
            <v>9000</v>
          </cell>
        </row>
        <row r="764">
          <cell r="D764" t="str">
            <v>7731698</v>
          </cell>
          <cell r="G764">
            <v>11</v>
          </cell>
          <cell r="H764">
            <v>34650</v>
          </cell>
        </row>
        <row r="765">
          <cell r="D765" t="str">
            <v>7731705</v>
          </cell>
          <cell r="G765">
            <v>10</v>
          </cell>
          <cell r="H765">
            <v>10000</v>
          </cell>
        </row>
        <row r="766">
          <cell r="D766" t="str">
            <v>7731702</v>
          </cell>
          <cell r="G766">
            <v>16</v>
          </cell>
          <cell r="H766">
            <v>12800</v>
          </cell>
        </row>
        <row r="767">
          <cell r="D767" t="str">
            <v>7731707</v>
          </cell>
          <cell r="G767">
            <v>1</v>
          </cell>
          <cell r="H767">
            <v>22222.22</v>
          </cell>
        </row>
        <row r="768">
          <cell r="D768" t="str">
            <v>7731706</v>
          </cell>
          <cell r="G768">
            <v>3</v>
          </cell>
          <cell r="H768">
            <v>11100</v>
          </cell>
        </row>
        <row r="769">
          <cell r="D769" t="str">
            <v>7731704</v>
          </cell>
          <cell r="G769">
            <v>40</v>
          </cell>
          <cell r="H769">
            <v>112000</v>
          </cell>
        </row>
        <row r="770">
          <cell r="D770" t="str">
            <v>7731701</v>
          </cell>
          <cell r="G770">
            <v>16</v>
          </cell>
          <cell r="H770">
            <v>19200</v>
          </cell>
        </row>
        <row r="771">
          <cell r="D771" t="str">
            <v>7731700</v>
          </cell>
          <cell r="G771">
            <v>55</v>
          </cell>
          <cell r="H771">
            <v>247500</v>
          </cell>
        </row>
        <row r="772">
          <cell r="D772" t="str">
            <v>7731703</v>
          </cell>
          <cell r="G772">
            <v>2</v>
          </cell>
          <cell r="H772">
            <v>7000</v>
          </cell>
        </row>
        <row r="773">
          <cell r="D773" t="str">
            <v>7310279</v>
          </cell>
          <cell r="G773">
            <v>1</v>
          </cell>
          <cell r="H773">
            <v>62892.31</v>
          </cell>
        </row>
      </sheetData>
      <sheetData sheetId="3"/>
      <sheetData sheetId="4"/>
      <sheetData sheetId="5">
        <row r="2">
          <cell r="C2" t="str">
            <v>7731431</v>
          </cell>
          <cell r="F2">
            <v>3.8</v>
          </cell>
        </row>
        <row r="3">
          <cell r="C3" t="str">
            <v>7731432</v>
          </cell>
          <cell r="F3">
            <v>2</v>
          </cell>
        </row>
        <row r="4">
          <cell r="C4" t="str">
            <v>7731433</v>
          </cell>
          <cell r="F4">
            <v>3</v>
          </cell>
        </row>
        <row r="5">
          <cell r="C5" t="str">
            <v>7731434</v>
          </cell>
          <cell r="F5">
            <v>7.18</v>
          </cell>
        </row>
        <row r="6">
          <cell r="C6" t="str">
            <v>7731432</v>
          </cell>
          <cell r="F6">
            <v>4</v>
          </cell>
        </row>
        <row r="7">
          <cell r="C7" t="str">
            <v>7731435</v>
          </cell>
          <cell r="F7">
            <v>1.6</v>
          </cell>
        </row>
        <row r="8">
          <cell r="C8" t="str">
            <v>7731436</v>
          </cell>
          <cell r="F8">
            <v>105</v>
          </cell>
        </row>
        <row r="9">
          <cell r="C9" t="str">
            <v>7731437</v>
          </cell>
          <cell r="F9">
            <v>4</v>
          </cell>
        </row>
        <row r="10">
          <cell r="C10" t="str">
            <v>7731438</v>
          </cell>
          <cell r="F10">
            <v>4</v>
          </cell>
        </row>
        <row r="11">
          <cell r="C11" t="str">
            <v>7731439</v>
          </cell>
          <cell r="F11">
            <v>1</v>
          </cell>
        </row>
        <row r="12">
          <cell r="C12" t="str">
            <v>7731440</v>
          </cell>
          <cell r="F12">
            <v>12</v>
          </cell>
        </row>
        <row r="13">
          <cell r="C13" t="str">
            <v>7731441</v>
          </cell>
          <cell r="F13">
            <v>6</v>
          </cell>
        </row>
        <row r="14">
          <cell r="C14" t="str">
            <v>7731442</v>
          </cell>
          <cell r="F14">
            <v>55</v>
          </cell>
        </row>
        <row r="15">
          <cell r="C15" t="str">
            <v>7731443</v>
          </cell>
          <cell r="F15">
            <v>86</v>
          </cell>
        </row>
        <row r="16">
          <cell r="C16" t="str">
            <v>7731444</v>
          </cell>
          <cell r="F16">
            <v>84</v>
          </cell>
        </row>
        <row r="17">
          <cell r="C17" t="str">
            <v>7731445</v>
          </cell>
          <cell r="F17">
            <v>20</v>
          </cell>
        </row>
        <row r="18">
          <cell r="C18" t="str">
            <v>7731446</v>
          </cell>
          <cell r="F18">
            <v>5</v>
          </cell>
        </row>
        <row r="19">
          <cell r="C19" t="str">
            <v>7731447</v>
          </cell>
          <cell r="F19">
            <v>20</v>
          </cell>
        </row>
        <row r="20">
          <cell r="C20" t="str">
            <v>7731448</v>
          </cell>
          <cell r="F20">
            <v>2</v>
          </cell>
        </row>
        <row r="21">
          <cell r="C21" t="str">
            <v>7731449</v>
          </cell>
          <cell r="F21">
            <v>5</v>
          </cell>
        </row>
        <row r="22">
          <cell r="C22" t="str">
            <v>7731450</v>
          </cell>
          <cell r="F22">
            <v>4</v>
          </cell>
        </row>
        <row r="23">
          <cell r="C23" t="str">
            <v>7731451</v>
          </cell>
          <cell r="F23">
            <v>1</v>
          </cell>
        </row>
        <row r="24">
          <cell r="C24" t="str">
            <v>7731452</v>
          </cell>
          <cell r="F24">
            <v>20</v>
          </cell>
        </row>
        <row r="25">
          <cell r="C25" t="str">
            <v>7731453</v>
          </cell>
          <cell r="F25">
            <v>1</v>
          </cell>
        </row>
        <row r="26">
          <cell r="C26" t="str">
            <v>7731454</v>
          </cell>
          <cell r="F26">
            <v>1</v>
          </cell>
        </row>
        <row r="27">
          <cell r="C27" t="str">
            <v>7731455</v>
          </cell>
          <cell r="F27">
            <v>18</v>
          </cell>
        </row>
        <row r="28">
          <cell r="C28" t="str">
            <v>7731435</v>
          </cell>
          <cell r="F28">
            <v>3</v>
          </cell>
        </row>
        <row r="29">
          <cell r="C29" t="str">
            <v>7731456</v>
          </cell>
          <cell r="F29">
            <v>40</v>
          </cell>
        </row>
        <row r="30">
          <cell r="C30" t="str">
            <v>7731457</v>
          </cell>
          <cell r="F30">
            <v>10</v>
          </cell>
        </row>
        <row r="31">
          <cell r="C31" t="str">
            <v>773202</v>
          </cell>
          <cell r="F31">
            <v>3</v>
          </cell>
        </row>
        <row r="32">
          <cell r="C32" t="str">
            <v>773203</v>
          </cell>
          <cell r="F32">
            <v>1</v>
          </cell>
        </row>
        <row r="33">
          <cell r="C33" t="str">
            <v>773204</v>
          </cell>
          <cell r="F33">
            <v>1</v>
          </cell>
        </row>
        <row r="34">
          <cell r="C34" t="str">
            <v>7731436</v>
          </cell>
          <cell r="F34">
            <v>90</v>
          </cell>
        </row>
        <row r="35">
          <cell r="C35" t="str">
            <v>7731413</v>
          </cell>
          <cell r="F35">
            <v>36</v>
          </cell>
        </row>
        <row r="36">
          <cell r="C36" t="str">
            <v>7731423</v>
          </cell>
          <cell r="F36">
            <v>4</v>
          </cell>
        </row>
        <row r="37">
          <cell r="C37" t="str">
            <v>773247</v>
          </cell>
          <cell r="F37">
            <v>36</v>
          </cell>
        </row>
        <row r="38">
          <cell r="C38" t="str">
            <v>773205</v>
          </cell>
          <cell r="F38">
            <v>84</v>
          </cell>
        </row>
        <row r="39">
          <cell r="C39" t="str">
            <v>773206</v>
          </cell>
          <cell r="F39">
            <v>79</v>
          </cell>
        </row>
        <row r="40">
          <cell r="C40" t="str">
            <v>773207</v>
          </cell>
          <cell r="F40">
            <v>45.6</v>
          </cell>
        </row>
        <row r="41">
          <cell r="C41" t="str">
            <v>773208</v>
          </cell>
          <cell r="F41">
            <v>74</v>
          </cell>
        </row>
        <row r="42">
          <cell r="C42" t="str">
            <v>773209</v>
          </cell>
          <cell r="F42">
            <v>33</v>
          </cell>
        </row>
        <row r="43">
          <cell r="C43" t="str">
            <v>773210</v>
          </cell>
          <cell r="F43">
            <v>72.7</v>
          </cell>
        </row>
        <row r="44">
          <cell r="C44" t="str">
            <v>773211</v>
          </cell>
          <cell r="F44">
            <v>16</v>
          </cell>
        </row>
        <row r="45">
          <cell r="C45" t="str">
            <v>773212</v>
          </cell>
          <cell r="F45">
            <v>44.4</v>
          </cell>
        </row>
        <row r="46">
          <cell r="C46" t="str">
            <v>773213</v>
          </cell>
          <cell r="F46">
            <v>16</v>
          </cell>
        </row>
        <row r="47">
          <cell r="C47" t="str">
            <v>773214</v>
          </cell>
          <cell r="F47">
            <v>60</v>
          </cell>
        </row>
        <row r="48">
          <cell r="C48" t="str">
            <v>773215</v>
          </cell>
          <cell r="F48">
            <v>16</v>
          </cell>
        </row>
        <row r="49">
          <cell r="C49" t="str">
            <v>773216</v>
          </cell>
          <cell r="F49">
            <v>1</v>
          </cell>
        </row>
        <row r="50">
          <cell r="C50" t="str">
            <v>773217</v>
          </cell>
          <cell r="F50">
            <v>1</v>
          </cell>
        </row>
        <row r="51">
          <cell r="C51" t="str">
            <v>773218</v>
          </cell>
          <cell r="F51">
            <v>4</v>
          </cell>
        </row>
        <row r="52">
          <cell r="C52" t="str">
            <v>773219</v>
          </cell>
          <cell r="F52">
            <v>1</v>
          </cell>
        </row>
        <row r="53">
          <cell r="C53" t="str">
            <v>773220</v>
          </cell>
          <cell r="F53">
            <v>2</v>
          </cell>
        </row>
        <row r="54">
          <cell r="C54" t="str">
            <v>773221</v>
          </cell>
          <cell r="F54">
            <v>6</v>
          </cell>
        </row>
        <row r="55">
          <cell r="C55" t="str">
            <v>773222</v>
          </cell>
          <cell r="F55">
            <v>2</v>
          </cell>
        </row>
        <row r="56">
          <cell r="C56" t="str">
            <v>773223</v>
          </cell>
          <cell r="F56">
            <v>1</v>
          </cell>
        </row>
        <row r="57">
          <cell r="C57" t="str">
            <v>773224</v>
          </cell>
          <cell r="F57">
            <v>4</v>
          </cell>
        </row>
        <row r="58">
          <cell r="C58" t="str">
            <v>773225</v>
          </cell>
          <cell r="F58">
            <v>1</v>
          </cell>
        </row>
        <row r="59">
          <cell r="C59" t="str">
            <v>773226</v>
          </cell>
          <cell r="F59">
            <v>4</v>
          </cell>
        </row>
        <row r="60">
          <cell r="C60" t="str">
            <v>773227</v>
          </cell>
          <cell r="F60">
            <v>6</v>
          </cell>
        </row>
        <row r="61">
          <cell r="C61" t="str">
            <v>773228</v>
          </cell>
          <cell r="F61">
            <v>30</v>
          </cell>
        </row>
        <row r="62">
          <cell r="C62" t="str">
            <v>773229</v>
          </cell>
          <cell r="F62">
            <v>1</v>
          </cell>
        </row>
        <row r="63">
          <cell r="C63" t="str">
            <v>773230</v>
          </cell>
          <cell r="F63">
            <v>1</v>
          </cell>
        </row>
        <row r="64">
          <cell r="C64" t="str">
            <v>773231</v>
          </cell>
          <cell r="F64">
            <v>2</v>
          </cell>
        </row>
        <row r="65">
          <cell r="C65" t="str">
            <v>773232</v>
          </cell>
          <cell r="F65">
            <v>4</v>
          </cell>
        </row>
        <row r="66">
          <cell r="C66" t="str">
            <v>773233</v>
          </cell>
          <cell r="F66">
            <v>1</v>
          </cell>
        </row>
        <row r="67">
          <cell r="C67" t="str">
            <v>773234</v>
          </cell>
          <cell r="F67">
            <v>65</v>
          </cell>
        </row>
        <row r="68">
          <cell r="C68" t="str">
            <v>773235</v>
          </cell>
          <cell r="F68">
            <v>55.2</v>
          </cell>
        </row>
        <row r="69">
          <cell r="C69" t="str">
            <v>773236</v>
          </cell>
          <cell r="F69">
            <v>1100</v>
          </cell>
        </row>
        <row r="70">
          <cell r="C70" t="str">
            <v>773237</v>
          </cell>
          <cell r="F70">
            <v>0.4</v>
          </cell>
        </row>
        <row r="71">
          <cell r="C71" t="str">
            <v>773238</v>
          </cell>
          <cell r="F71">
            <v>25</v>
          </cell>
        </row>
        <row r="72">
          <cell r="C72" t="str">
            <v>773239</v>
          </cell>
          <cell r="F72">
            <v>3.5</v>
          </cell>
        </row>
        <row r="73">
          <cell r="C73" t="str">
            <v>773240</v>
          </cell>
          <cell r="F73">
            <v>38</v>
          </cell>
        </row>
        <row r="74">
          <cell r="C74" t="str">
            <v>773241</v>
          </cell>
          <cell r="F74">
            <v>1</v>
          </cell>
        </row>
        <row r="75">
          <cell r="C75" t="str">
            <v>773242</v>
          </cell>
          <cell r="F75">
            <v>2.2000000000000002</v>
          </cell>
        </row>
        <row r="76">
          <cell r="C76" t="str">
            <v>773243</v>
          </cell>
          <cell r="F76">
            <v>15.3</v>
          </cell>
        </row>
        <row r="77">
          <cell r="C77" t="str">
            <v>773244</v>
          </cell>
          <cell r="F77">
            <v>8</v>
          </cell>
        </row>
        <row r="78">
          <cell r="C78" t="str">
            <v>773245</v>
          </cell>
          <cell r="F78">
            <v>110</v>
          </cell>
        </row>
        <row r="79">
          <cell r="C79" t="str">
            <v>773246</v>
          </cell>
          <cell r="F79">
            <v>32</v>
          </cell>
        </row>
        <row r="80">
          <cell r="C80" t="str">
            <v>773245</v>
          </cell>
          <cell r="F80">
            <v>695</v>
          </cell>
        </row>
        <row r="81">
          <cell r="C81" t="str">
            <v>773266</v>
          </cell>
          <cell r="F81">
            <v>37.200000000000003</v>
          </cell>
        </row>
        <row r="82">
          <cell r="C82" t="str">
            <v>773267</v>
          </cell>
          <cell r="F82">
            <v>2</v>
          </cell>
        </row>
        <row r="83">
          <cell r="C83" t="str">
            <v>773248</v>
          </cell>
          <cell r="F83">
            <v>170</v>
          </cell>
        </row>
        <row r="84">
          <cell r="C84" t="str">
            <v>773249</v>
          </cell>
          <cell r="F84">
            <v>8</v>
          </cell>
        </row>
        <row r="85">
          <cell r="C85" t="str">
            <v>773250</v>
          </cell>
          <cell r="F85">
            <v>8</v>
          </cell>
        </row>
        <row r="86">
          <cell r="C86" t="str">
            <v>773251</v>
          </cell>
          <cell r="F86">
            <v>900</v>
          </cell>
        </row>
        <row r="87">
          <cell r="C87" t="str">
            <v>773252</v>
          </cell>
          <cell r="F87">
            <v>294</v>
          </cell>
        </row>
        <row r="88">
          <cell r="C88" t="str">
            <v>773253</v>
          </cell>
          <cell r="F88">
            <v>35</v>
          </cell>
        </row>
        <row r="89">
          <cell r="C89" t="str">
            <v>773254</v>
          </cell>
          <cell r="F89">
            <v>305</v>
          </cell>
        </row>
        <row r="90">
          <cell r="C90" t="str">
            <v>773255</v>
          </cell>
          <cell r="F90">
            <v>160</v>
          </cell>
        </row>
        <row r="91">
          <cell r="C91" t="str">
            <v>773256</v>
          </cell>
          <cell r="F91">
            <v>16</v>
          </cell>
        </row>
        <row r="92">
          <cell r="C92" t="str">
            <v>773257</v>
          </cell>
          <cell r="F92">
            <v>50</v>
          </cell>
        </row>
        <row r="93">
          <cell r="C93" t="str">
            <v>773258</v>
          </cell>
          <cell r="F93">
            <v>9</v>
          </cell>
        </row>
        <row r="94">
          <cell r="C94" t="str">
            <v>773259</v>
          </cell>
          <cell r="F94">
            <v>9</v>
          </cell>
        </row>
        <row r="95">
          <cell r="C95" t="str">
            <v>773260</v>
          </cell>
          <cell r="F95">
            <v>0.5</v>
          </cell>
        </row>
        <row r="96">
          <cell r="C96" t="str">
            <v>773261</v>
          </cell>
          <cell r="F96">
            <v>17.5</v>
          </cell>
        </row>
        <row r="97">
          <cell r="C97" t="str">
            <v>773263</v>
          </cell>
          <cell r="F97">
            <v>2</v>
          </cell>
        </row>
        <row r="98">
          <cell r="C98" t="str">
            <v>773262</v>
          </cell>
          <cell r="F98">
            <v>68</v>
          </cell>
        </row>
        <row r="99">
          <cell r="C99" t="str">
            <v>773264</v>
          </cell>
          <cell r="F99">
            <v>30</v>
          </cell>
        </row>
        <row r="100">
          <cell r="C100" t="str">
            <v>773265</v>
          </cell>
          <cell r="F100">
            <v>270</v>
          </cell>
        </row>
        <row r="101">
          <cell r="C101" t="str">
            <v>773268</v>
          </cell>
          <cell r="F101">
            <v>753</v>
          </cell>
        </row>
        <row r="102">
          <cell r="C102" t="str">
            <v>773269</v>
          </cell>
          <cell r="F102">
            <v>32</v>
          </cell>
        </row>
        <row r="103">
          <cell r="C103" t="str">
            <v>773270</v>
          </cell>
          <cell r="F103">
            <v>170</v>
          </cell>
        </row>
        <row r="104">
          <cell r="C104" t="str">
            <v>773273</v>
          </cell>
          <cell r="F104">
            <v>5</v>
          </cell>
        </row>
        <row r="105">
          <cell r="C105" t="str">
            <v>773274</v>
          </cell>
          <cell r="F105">
            <v>7.5</v>
          </cell>
        </row>
        <row r="106">
          <cell r="C106" t="str">
            <v>773275</v>
          </cell>
          <cell r="F106">
            <v>7.5</v>
          </cell>
        </row>
        <row r="107">
          <cell r="C107" t="str">
            <v>773276</v>
          </cell>
          <cell r="F107">
            <v>9.5</v>
          </cell>
        </row>
        <row r="108">
          <cell r="C108" t="str">
            <v>773277</v>
          </cell>
          <cell r="F108">
            <v>5</v>
          </cell>
        </row>
        <row r="109">
          <cell r="C109" t="str">
            <v>773278</v>
          </cell>
          <cell r="F109">
            <v>10</v>
          </cell>
        </row>
        <row r="110">
          <cell r="C110" t="str">
            <v>773279</v>
          </cell>
          <cell r="F110">
            <v>7</v>
          </cell>
        </row>
        <row r="111">
          <cell r="C111" t="str">
            <v>773280</v>
          </cell>
          <cell r="F111">
            <v>4</v>
          </cell>
        </row>
        <row r="112">
          <cell r="C112" t="str">
            <v>773281</v>
          </cell>
          <cell r="F112">
            <v>2.5</v>
          </cell>
        </row>
        <row r="113">
          <cell r="C113" t="str">
            <v>773283</v>
          </cell>
          <cell r="F113">
            <v>4000</v>
          </cell>
        </row>
        <row r="114">
          <cell r="C114" t="str">
            <v>773284</v>
          </cell>
          <cell r="F114">
            <v>7</v>
          </cell>
        </row>
        <row r="115">
          <cell r="C115" t="str">
            <v>773285</v>
          </cell>
          <cell r="F115">
            <v>1</v>
          </cell>
        </row>
        <row r="116">
          <cell r="C116" t="str">
            <v>773286</v>
          </cell>
          <cell r="F116">
            <v>500</v>
          </cell>
        </row>
        <row r="117">
          <cell r="C117" t="str">
            <v>7310107</v>
          </cell>
          <cell r="F117">
            <v>1</v>
          </cell>
        </row>
        <row r="118">
          <cell r="C118" t="str">
            <v>7310108</v>
          </cell>
          <cell r="F118">
            <v>8</v>
          </cell>
        </row>
        <row r="119">
          <cell r="C119" t="str">
            <v>7310120</v>
          </cell>
          <cell r="F119">
            <v>1</v>
          </cell>
        </row>
        <row r="120">
          <cell r="C120" t="str">
            <v>7310146</v>
          </cell>
          <cell r="F120">
            <v>6</v>
          </cell>
        </row>
        <row r="121">
          <cell r="C121" t="str">
            <v>7310147</v>
          </cell>
          <cell r="F121">
            <v>16</v>
          </cell>
        </row>
        <row r="122">
          <cell r="C122" t="str">
            <v>7310148</v>
          </cell>
          <cell r="F122">
            <v>6</v>
          </cell>
        </row>
        <row r="123">
          <cell r="C123" t="str">
            <v>7310123</v>
          </cell>
          <cell r="F123">
            <v>1</v>
          </cell>
        </row>
        <row r="124">
          <cell r="C124" t="str">
            <v>7310149</v>
          </cell>
          <cell r="F124">
            <v>1028</v>
          </cell>
        </row>
        <row r="125">
          <cell r="C125" t="str">
            <v>7310150</v>
          </cell>
          <cell r="F125">
            <v>23.7</v>
          </cell>
        </row>
        <row r="126">
          <cell r="C126" t="str">
            <v>7310151</v>
          </cell>
          <cell r="F126">
            <v>740</v>
          </cell>
        </row>
        <row r="127">
          <cell r="C127" t="str">
            <v>7310123</v>
          </cell>
          <cell r="F127">
            <v>1</v>
          </cell>
        </row>
        <row r="128">
          <cell r="C128" t="str">
            <v>7310152</v>
          </cell>
          <cell r="F128">
            <v>4</v>
          </cell>
        </row>
        <row r="129">
          <cell r="C129" t="str">
            <v>7310153</v>
          </cell>
          <cell r="F129">
            <v>2</v>
          </cell>
        </row>
        <row r="130">
          <cell r="C130" t="str">
            <v>7310154</v>
          </cell>
          <cell r="F130">
            <v>700</v>
          </cell>
        </row>
        <row r="131">
          <cell r="C131" t="str">
            <v>7310156</v>
          </cell>
          <cell r="F131">
            <v>1350</v>
          </cell>
        </row>
        <row r="132">
          <cell r="C132" t="str">
            <v>7310155</v>
          </cell>
          <cell r="F132">
            <v>1350</v>
          </cell>
        </row>
        <row r="133">
          <cell r="C133" t="str">
            <v>7310164</v>
          </cell>
          <cell r="F133">
            <v>4</v>
          </cell>
        </row>
        <row r="134">
          <cell r="C134" t="str">
            <v>7310165</v>
          </cell>
          <cell r="F134">
            <v>33</v>
          </cell>
        </row>
        <row r="135">
          <cell r="C135" t="str">
            <v>7310166</v>
          </cell>
          <cell r="F135">
            <v>80</v>
          </cell>
        </row>
        <row r="136">
          <cell r="C136" t="str">
            <v>7310167</v>
          </cell>
          <cell r="F136">
            <v>3</v>
          </cell>
        </row>
        <row r="137">
          <cell r="C137" t="str">
            <v>7310168</v>
          </cell>
          <cell r="F137">
            <v>25</v>
          </cell>
        </row>
        <row r="138">
          <cell r="C138" t="str">
            <v>7310254</v>
          </cell>
          <cell r="F138">
            <v>1000</v>
          </cell>
        </row>
        <row r="139">
          <cell r="C139" t="str">
            <v>7310255</v>
          </cell>
          <cell r="F139">
            <v>60</v>
          </cell>
        </row>
        <row r="140">
          <cell r="C140" t="str">
            <v>7310256</v>
          </cell>
          <cell r="F140">
            <v>1.7</v>
          </cell>
        </row>
        <row r="141">
          <cell r="C141" t="str">
            <v>7310257</v>
          </cell>
          <cell r="F141">
            <v>6</v>
          </cell>
        </row>
        <row r="142">
          <cell r="C142" t="str">
            <v>7310258</v>
          </cell>
          <cell r="F142">
            <v>1.6</v>
          </cell>
        </row>
        <row r="143">
          <cell r="C143" t="str">
            <v>7310260</v>
          </cell>
          <cell r="F143">
            <v>4</v>
          </cell>
        </row>
        <row r="144">
          <cell r="C144" t="str">
            <v>7310259</v>
          </cell>
          <cell r="F144">
            <v>4</v>
          </cell>
        </row>
        <row r="145">
          <cell r="C145" t="str">
            <v>7310261</v>
          </cell>
          <cell r="F145">
            <v>3</v>
          </cell>
        </row>
        <row r="146">
          <cell r="C146" t="str">
            <v>7310262</v>
          </cell>
          <cell r="F146">
            <v>2</v>
          </cell>
        </row>
        <row r="147">
          <cell r="C147" t="str">
            <v>7310263</v>
          </cell>
          <cell r="F147">
            <v>6</v>
          </cell>
        </row>
        <row r="148">
          <cell r="C148" t="str">
            <v>7310264</v>
          </cell>
          <cell r="F148">
            <v>2</v>
          </cell>
        </row>
        <row r="149">
          <cell r="C149" t="str">
            <v>7310265</v>
          </cell>
          <cell r="F149">
            <v>16</v>
          </cell>
        </row>
        <row r="150">
          <cell r="C150" t="str">
            <v>7310266</v>
          </cell>
          <cell r="F150">
            <v>51</v>
          </cell>
        </row>
        <row r="151">
          <cell r="C151" t="str">
            <v>7310267</v>
          </cell>
          <cell r="F151">
            <v>5</v>
          </cell>
        </row>
        <row r="152">
          <cell r="C152" t="str">
            <v>7310268</v>
          </cell>
          <cell r="F152">
            <v>30</v>
          </cell>
        </row>
        <row r="153">
          <cell r="C153" t="str">
            <v>7310269</v>
          </cell>
          <cell r="F153">
            <v>286</v>
          </cell>
        </row>
        <row r="154">
          <cell r="C154" t="str">
            <v>7310270</v>
          </cell>
          <cell r="F154">
            <v>125</v>
          </cell>
        </row>
        <row r="155">
          <cell r="C155" t="str">
            <v>7310271</v>
          </cell>
          <cell r="F155">
            <v>3</v>
          </cell>
        </row>
        <row r="156">
          <cell r="C156" t="str">
            <v>7310272</v>
          </cell>
          <cell r="F156">
            <v>1</v>
          </cell>
        </row>
        <row r="157">
          <cell r="C157" t="str">
            <v>7310273</v>
          </cell>
          <cell r="F157">
            <v>100</v>
          </cell>
        </row>
        <row r="158">
          <cell r="C158" t="str">
            <v>7310274</v>
          </cell>
          <cell r="F158">
            <v>65</v>
          </cell>
        </row>
        <row r="159">
          <cell r="C159" t="str">
            <v>7310275</v>
          </cell>
          <cell r="F159">
            <v>17</v>
          </cell>
        </row>
        <row r="160">
          <cell r="C160" t="str">
            <v>7310276</v>
          </cell>
          <cell r="F160">
            <v>1</v>
          </cell>
        </row>
        <row r="161">
          <cell r="C161" t="str">
            <v>7310277</v>
          </cell>
          <cell r="F161">
            <v>6</v>
          </cell>
        </row>
        <row r="162">
          <cell r="C162" t="str">
            <v>7310278</v>
          </cell>
          <cell r="F162">
            <v>210</v>
          </cell>
        </row>
        <row r="163">
          <cell r="C163" t="str">
            <v>7310279</v>
          </cell>
          <cell r="F163">
            <v>136</v>
          </cell>
        </row>
        <row r="164">
          <cell r="C164" t="str">
            <v>7310280</v>
          </cell>
          <cell r="F164">
            <v>66</v>
          </cell>
        </row>
        <row r="165">
          <cell r="C165" t="str">
            <v>7310281</v>
          </cell>
          <cell r="F165">
            <v>2</v>
          </cell>
        </row>
        <row r="166">
          <cell r="C166" t="str">
            <v>7310282</v>
          </cell>
          <cell r="F166">
            <v>9</v>
          </cell>
        </row>
        <row r="167">
          <cell r="C167" t="str">
            <v>7310283</v>
          </cell>
          <cell r="F167">
            <v>6</v>
          </cell>
        </row>
        <row r="168">
          <cell r="C168" t="str">
            <v>7310284</v>
          </cell>
          <cell r="F168">
            <v>14</v>
          </cell>
        </row>
        <row r="169">
          <cell r="C169" t="str">
            <v>7310285</v>
          </cell>
          <cell r="F169">
            <v>2</v>
          </cell>
        </row>
        <row r="170">
          <cell r="C170" t="str">
            <v>7310286</v>
          </cell>
          <cell r="F170">
            <v>1</v>
          </cell>
        </row>
        <row r="171">
          <cell r="C171" t="str">
            <v>7310287</v>
          </cell>
          <cell r="F171">
            <v>75.42</v>
          </cell>
        </row>
        <row r="172">
          <cell r="C172" t="str">
            <v>7310288</v>
          </cell>
          <cell r="F172">
            <v>390</v>
          </cell>
        </row>
        <row r="173">
          <cell r="C173" t="str">
            <v>100091</v>
          </cell>
          <cell r="F173">
            <v>180</v>
          </cell>
        </row>
        <row r="174">
          <cell r="C174" t="str">
            <v>773288</v>
          </cell>
          <cell r="F174">
            <v>2</v>
          </cell>
        </row>
        <row r="175">
          <cell r="C175" t="str">
            <v>100013</v>
          </cell>
          <cell r="F175">
            <v>5</v>
          </cell>
        </row>
        <row r="176">
          <cell r="C176" t="str">
            <v>7310149</v>
          </cell>
          <cell r="F176">
            <v>1971</v>
          </cell>
        </row>
        <row r="177">
          <cell r="C177" t="str">
            <v>7310150</v>
          </cell>
          <cell r="F177">
            <v>49</v>
          </cell>
        </row>
        <row r="178">
          <cell r="C178" t="str">
            <v>7310123</v>
          </cell>
          <cell r="F178">
            <v>2</v>
          </cell>
        </row>
        <row r="179">
          <cell r="C179" t="str">
            <v>7310162</v>
          </cell>
          <cell r="F179">
            <v>570</v>
          </cell>
        </row>
        <row r="180">
          <cell r="C180" t="str">
            <v>7310162</v>
          </cell>
          <cell r="F180">
            <v>570</v>
          </cell>
        </row>
        <row r="181">
          <cell r="C181" t="str">
            <v>7310163</v>
          </cell>
          <cell r="F181">
            <v>54</v>
          </cell>
        </row>
        <row r="182">
          <cell r="C182" t="str">
            <v>7310163</v>
          </cell>
          <cell r="F182">
            <v>359.9</v>
          </cell>
        </row>
        <row r="183">
          <cell r="C183" t="str">
            <v>773287</v>
          </cell>
          <cell r="F183">
            <v>1</v>
          </cell>
        </row>
        <row r="184">
          <cell r="C184" t="str">
            <v>7310157</v>
          </cell>
          <cell r="F184">
            <v>26</v>
          </cell>
        </row>
        <row r="185">
          <cell r="C185" t="str">
            <v>7310158</v>
          </cell>
          <cell r="F185">
            <v>5</v>
          </cell>
        </row>
        <row r="186">
          <cell r="C186" t="str">
            <v>7310123</v>
          </cell>
          <cell r="F186">
            <v>1</v>
          </cell>
        </row>
        <row r="187">
          <cell r="C187" t="str">
            <v>7310159</v>
          </cell>
          <cell r="F187">
            <v>3.5</v>
          </cell>
        </row>
        <row r="188">
          <cell r="C188" t="str">
            <v>7310160</v>
          </cell>
          <cell r="F188">
            <v>10</v>
          </cell>
        </row>
        <row r="189">
          <cell r="C189" t="str">
            <v>7310123</v>
          </cell>
          <cell r="F189">
            <v>2</v>
          </cell>
        </row>
        <row r="190">
          <cell r="C190" t="str">
            <v>7310158</v>
          </cell>
          <cell r="F190">
            <v>8</v>
          </cell>
        </row>
        <row r="191">
          <cell r="C191" t="str">
            <v>7310123</v>
          </cell>
          <cell r="F191">
            <v>1</v>
          </cell>
        </row>
        <row r="192">
          <cell r="C192" t="str">
            <v>7310155</v>
          </cell>
          <cell r="F192">
            <v>2300</v>
          </cell>
        </row>
        <row r="193">
          <cell r="C193" t="str">
            <v>7310156</v>
          </cell>
          <cell r="F193">
            <v>2300</v>
          </cell>
        </row>
        <row r="194">
          <cell r="C194" t="str">
            <v>7310161</v>
          </cell>
          <cell r="F194">
            <v>10</v>
          </cell>
        </row>
        <row r="195">
          <cell r="C195" t="str">
            <v>7310160</v>
          </cell>
          <cell r="F195">
            <v>6</v>
          </cell>
        </row>
        <row r="196">
          <cell r="C196" t="str">
            <v>7310123</v>
          </cell>
          <cell r="F196">
            <v>1</v>
          </cell>
        </row>
        <row r="197">
          <cell r="C197" t="str">
            <v>7310110</v>
          </cell>
          <cell r="F197">
            <v>100</v>
          </cell>
        </row>
        <row r="198">
          <cell r="C198" t="str">
            <v>7310111</v>
          </cell>
          <cell r="F198">
            <v>50</v>
          </cell>
        </row>
        <row r="199">
          <cell r="C199" t="str">
            <v>7310112</v>
          </cell>
          <cell r="F199">
            <v>10</v>
          </cell>
        </row>
        <row r="200">
          <cell r="C200" t="str">
            <v>7310113</v>
          </cell>
          <cell r="F200">
            <v>10</v>
          </cell>
        </row>
        <row r="201">
          <cell r="C201" t="str">
            <v>7310114</v>
          </cell>
          <cell r="F201">
            <v>6</v>
          </cell>
        </row>
        <row r="202">
          <cell r="C202" t="str">
            <v>7310115</v>
          </cell>
          <cell r="F202">
            <v>6</v>
          </cell>
        </row>
        <row r="203">
          <cell r="C203" t="str">
            <v>7310097</v>
          </cell>
          <cell r="F203">
            <v>800</v>
          </cell>
        </row>
        <row r="204">
          <cell r="C204" t="str">
            <v>7310098</v>
          </cell>
          <cell r="F204">
            <v>80</v>
          </cell>
        </row>
        <row r="205">
          <cell r="C205" t="str">
            <v>7310099</v>
          </cell>
          <cell r="F205">
            <v>350</v>
          </cell>
        </row>
        <row r="206">
          <cell r="C206" t="str">
            <v>7310100</v>
          </cell>
          <cell r="F206">
            <v>30</v>
          </cell>
        </row>
        <row r="207">
          <cell r="C207" t="str">
            <v>7310101</v>
          </cell>
          <cell r="F207">
            <v>60</v>
          </cell>
        </row>
        <row r="208">
          <cell r="C208" t="str">
            <v>7310102</v>
          </cell>
          <cell r="F208">
            <v>20</v>
          </cell>
        </row>
        <row r="209">
          <cell r="C209" t="str">
            <v>7310103</v>
          </cell>
          <cell r="F209">
            <v>20</v>
          </cell>
        </row>
        <row r="210">
          <cell r="C210" t="str">
            <v>7310120</v>
          </cell>
          <cell r="F210">
            <v>1</v>
          </cell>
        </row>
        <row r="211">
          <cell r="C211" t="str">
            <v>7310104</v>
          </cell>
          <cell r="F211">
            <v>15</v>
          </cell>
        </row>
        <row r="212">
          <cell r="C212" t="str">
            <v>7310105</v>
          </cell>
          <cell r="F212">
            <v>45</v>
          </cell>
        </row>
        <row r="213">
          <cell r="C213" t="str">
            <v>7310106</v>
          </cell>
          <cell r="F213">
            <v>32</v>
          </cell>
        </row>
        <row r="214">
          <cell r="C214" t="str">
            <v>7310116</v>
          </cell>
          <cell r="F214">
            <v>2</v>
          </cell>
        </row>
        <row r="215">
          <cell r="C215" t="str">
            <v>7310117</v>
          </cell>
          <cell r="F215">
            <v>1</v>
          </cell>
        </row>
        <row r="216">
          <cell r="C216" t="str">
            <v>7310118</v>
          </cell>
          <cell r="F216">
            <v>60</v>
          </cell>
        </row>
        <row r="217">
          <cell r="C217" t="str">
            <v>7310119</v>
          </cell>
          <cell r="F217">
            <v>3</v>
          </cell>
        </row>
        <row r="218">
          <cell r="C218" t="str">
            <v>7310120</v>
          </cell>
          <cell r="F218">
            <v>3</v>
          </cell>
        </row>
        <row r="219">
          <cell r="C219" t="str">
            <v>7310121</v>
          </cell>
          <cell r="F219">
            <v>1500</v>
          </cell>
        </row>
        <row r="220">
          <cell r="C220" t="str">
            <v>7310122</v>
          </cell>
          <cell r="F220">
            <v>100</v>
          </cell>
        </row>
        <row r="221">
          <cell r="C221" t="str">
            <v>7310120</v>
          </cell>
          <cell r="F221">
            <v>2</v>
          </cell>
        </row>
        <row r="222">
          <cell r="C222" t="str">
            <v>7310124</v>
          </cell>
          <cell r="F222">
            <v>48</v>
          </cell>
        </row>
        <row r="223">
          <cell r="C223" t="str">
            <v>7310125</v>
          </cell>
          <cell r="F223">
            <v>8</v>
          </cell>
        </row>
        <row r="224">
          <cell r="C224" t="str">
            <v>7310126</v>
          </cell>
          <cell r="F224">
            <v>8</v>
          </cell>
        </row>
        <row r="225">
          <cell r="C225" t="str">
            <v>7310127</v>
          </cell>
          <cell r="F225">
            <v>24</v>
          </cell>
        </row>
        <row r="226">
          <cell r="C226" t="str">
            <v>7310128</v>
          </cell>
          <cell r="F226">
            <v>8</v>
          </cell>
        </row>
        <row r="227">
          <cell r="C227" t="str">
            <v>7310129</v>
          </cell>
          <cell r="F227">
            <v>24</v>
          </cell>
        </row>
        <row r="228">
          <cell r="C228" t="str">
            <v>7310130</v>
          </cell>
          <cell r="F228">
            <v>91.72</v>
          </cell>
        </row>
        <row r="229">
          <cell r="C229" t="str">
            <v>7310131</v>
          </cell>
          <cell r="F229">
            <v>25</v>
          </cell>
        </row>
        <row r="230">
          <cell r="C230" t="str">
            <v>7310132</v>
          </cell>
          <cell r="F230">
            <v>2</v>
          </cell>
        </row>
        <row r="231">
          <cell r="C231" t="str">
            <v>7310133</v>
          </cell>
          <cell r="F231">
            <v>2</v>
          </cell>
        </row>
        <row r="232">
          <cell r="C232" t="str">
            <v>7310134</v>
          </cell>
          <cell r="F232">
            <v>4</v>
          </cell>
        </row>
        <row r="233">
          <cell r="C233" t="str">
            <v>7310135</v>
          </cell>
          <cell r="F233">
            <v>60</v>
          </cell>
        </row>
        <row r="234">
          <cell r="C234" t="str">
            <v>7310136</v>
          </cell>
          <cell r="F234">
            <v>150</v>
          </cell>
        </row>
        <row r="235">
          <cell r="C235" t="str">
            <v>7310120</v>
          </cell>
          <cell r="F235">
            <v>1</v>
          </cell>
        </row>
        <row r="236">
          <cell r="C236" t="str">
            <v>7310138</v>
          </cell>
          <cell r="F236">
            <v>8</v>
          </cell>
        </row>
        <row r="237">
          <cell r="C237" t="str">
            <v>7310139</v>
          </cell>
          <cell r="F237">
            <v>16</v>
          </cell>
        </row>
        <row r="238">
          <cell r="C238" t="str">
            <v>7310140</v>
          </cell>
          <cell r="F238">
            <v>3</v>
          </cell>
        </row>
        <row r="239">
          <cell r="C239" t="str">
            <v>7310141</v>
          </cell>
          <cell r="F239">
            <v>1</v>
          </cell>
        </row>
        <row r="240">
          <cell r="C240" t="str">
            <v>7310142</v>
          </cell>
          <cell r="F240">
            <v>18</v>
          </cell>
        </row>
        <row r="241">
          <cell r="C241" t="str">
            <v>7310143</v>
          </cell>
          <cell r="F241">
            <v>4</v>
          </cell>
        </row>
        <row r="242">
          <cell r="C242" t="str">
            <v>7310144</v>
          </cell>
          <cell r="F242">
            <v>10</v>
          </cell>
        </row>
        <row r="243">
          <cell r="C243" t="str">
            <v>7310145</v>
          </cell>
          <cell r="F243">
            <v>4</v>
          </cell>
        </row>
        <row r="244">
          <cell r="C244" t="str">
            <v>7310169</v>
          </cell>
          <cell r="F244">
            <v>32</v>
          </cell>
        </row>
        <row r="245">
          <cell r="C245" t="str">
            <v>7310120</v>
          </cell>
          <cell r="F245">
            <v>1</v>
          </cell>
        </row>
        <row r="246">
          <cell r="C246" t="str">
            <v>7310170</v>
          </cell>
          <cell r="F246">
            <v>50</v>
          </cell>
        </row>
        <row r="247">
          <cell r="C247" t="str">
            <v>7310120</v>
          </cell>
          <cell r="F247">
            <v>1</v>
          </cell>
        </row>
        <row r="248">
          <cell r="C248" t="str">
            <v>7310171</v>
          </cell>
          <cell r="F248">
            <v>3</v>
          </cell>
        </row>
        <row r="249">
          <cell r="C249" t="str">
            <v>7310172</v>
          </cell>
          <cell r="F249">
            <v>2</v>
          </cell>
        </row>
        <row r="250">
          <cell r="C250" t="str">
            <v>7310170</v>
          </cell>
          <cell r="F250">
            <v>30</v>
          </cell>
        </row>
        <row r="251">
          <cell r="C251" t="str">
            <v>7310120</v>
          </cell>
          <cell r="F251">
            <v>1</v>
          </cell>
        </row>
        <row r="252">
          <cell r="C252" t="str">
            <v>7310173</v>
          </cell>
          <cell r="F252">
            <v>2</v>
          </cell>
        </row>
        <row r="253">
          <cell r="C253" t="str">
            <v>7310174</v>
          </cell>
          <cell r="F253">
            <v>4</v>
          </cell>
        </row>
        <row r="254">
          <cell r="C254" t="str">
            <v>7310175</v>
          </cell>
          <cell r="F254">
            <v>2</v>
          </cell>
        </row>
        <row r="255">
          <cell r="C255" t="str">
            <v>7310176</v>
          </cell>
          <cell r="F255">
            <v>4</v>
          </cell>
        </row>
        <row r="256">
          <cell r="C256" t="str">
            <v>7310177</v>
          </cell>
          <cell r="F256">
            <v>8</v>
          </cell>
        </row>
        <row r="257">
          <cell r="C257" t="str">
            <v>7310178</v>
          </cell>
          <cell r="F257">
            <v>14</v>
          </cell>
        </row>
        <row r="258">
          <cell r="C258" t="str">
            <v>7310179</v>
          </cell>
          <cell r="F258">
            <v>2</v>
          </cell>
        </row>
        <row r="259">
          <cell r="C259" t="str">
            <v>7310120</v>
          </cell>
          <cell r="F259">
            <v>1</v>
          </cell>
        </row>
        <row r="260">
          <cell r="C260" t="str">
            <v>7310180</v>
          </cell>
          <cell r="F260">
            <v>1</v>
          </cell>
        </row>
        <row r="261">
          <cell r="C261" t="str">
            <v>7310181</v>
          </cell>
          <cell r="F261">
            <v>1</v>
          </cell>
        </row>
        <row r="262">
          <cell r="C262" t="str">
            <v>7310182</v>
          </cell>
          <cell r="F262">
            <v>1</v>
          </cell>
        </row>
        <row r="263">
          <cell r="C263" t="str">
            <v>7310183</v>
          </cell>
          <cell r="F263">
            <v>1</v>
          </cell>
        </row>
        <row r="264">
          <cell r="C264" t="str">
            <v>7310184</v>
          </cell>
          <cell r="F264">
            <v>1</v>
          </cell>
        </row>
        <row r="265">
          <cell r="C265" t="str">
            <v>7310185</v>
          </cell>
          <cell r="F265">
            <v>15</v>
          </cell>
        </row>
        <row r="266">
          <cell r="C266" t="str">
            <v>7310186</v>
          </cell>
          <cell r="F266">
            <v>3</v>
          </cell>
        </row>
        <row r="267">
          <cell r="C267" t="str">
            <v>7310120</v>
          </cell>
          <cell r="F267">
            <v>1</v>
          </cell>
        </row>
        <row r="268">
          <cell r="C268" t="str">
            <v>7310187</v>
          </cell>
          <cell r="F268">
            <v>800</v>
          </cell>
        </row>
        <row r="269">
          <cell r="C269" t="str">
            <v>7310188</v>
          </cell>
          <cell r="F269">
            <v>1</v>
          </cell>
        </row>
        <row r="270">
          <cell r="C270" t="str">
            <v>7310189</v>
          </cell>
          <cell r="F270">
            <v>300</v>
          </cell>
        </row>
        <row r="271">
          <cell r="C271" t="str">
            <v>7310190</v>
          </cell>
          <cell r="F271">
            <v>80</v>
          </cell>
        </row>
        <row r="272">
          <cell r="C272" t="str">
            <v>7310191</v>
          </cell>
          <cell r="F272">
            <v>25</v>
          </cell>
        </row>
        <row r="273">
          <cell r="C273" t="str">
            <v>7310192</v>
          </cell>
          <cell r="F273">
            <v>20</v>
          </cell>
        </row>
        <row r="274">
          <cell r="C274" t="str">
            <v>7310193</v>
          </cell>
          <cell r="F274">
            <v>2</v>
          </cell>
        </row>
        <row r="275">
          <cell r="C275" t="str">
            <v>7310194</v>
          </cell>
          <cell r="F275">
            <v>3</v>
          </cell>
        </row>
        <row r="276">
          <cell r="C276" t="str">
            <v>7310195</v>
          </cell>
          <cell r="F276">
            <v>5</v>
          </cell>
        </row>
        <row r="277">
          <cell r="C277" t="str">
            <v>7310196</v>
          </cell>
          <cell r="F277">
            <v>2</v>
          </cell>
        </row>
        <row r="278">
          <cell r="C278" t="str">
            <v>7310197</v>
          </cell>
          <cell r="F278">
            <v>4</v>
          </cell>
        </row>
        <row r="279">
          <cell r="C279" t="str">
            <v>7310198</v>
          </cell>
          <cell r="F279">
            <v>11</v>
          </cell>
        </row>
        <row r="280">
          <cell r="C280" t="str">
            <v>7310199</v>
          </cell>
          <cell r="F280">
            <v>7</v>
          </cell>
        </row>
        <row r="281">
          <cell r="C281" t="str">
            <v>7310200</v>
          </cell>
          <cell r="F281">
            <v>12</v>
          </cell>
        </row>
        <row r="282">
          <cell r="C282" t="str">
            <v>7310201</v>
          </cell>
          <cell r="F282">
            <v>2</v>
          </cell>
        </row>
        <row r="283">
          <cell r="C283" t="str">
            <v>7310202</v>
          </cell>
          <cell r="F283">
            <v>2</v>
          </cell>
        </row>
        <row r="284">
          <cell r="C284" t="str">
            <v>7310203</v>
          </cell>
          <cell r="F284">
            <v>4</v>
          </cell>
        </row>
        <row r="285">
          <cell r="C285" t="str">
            <v>7310204</v>
          </cell>
          <cell r="F285">
            <v>1</v>
          </cell>
        </row>
        <row r="286">
          <cell r="C286" t="str">
            <v>7310205</v>
          </cell>
          <cell r="F286">
            <v>250</v>
          </cell>
        </row>
        <row r="287">
          <cell r="C287" t="str">
            <v>7310244</v>
          </cell>
          <cell r="F287">
            <v>8</v>
          </cell>
        </row>
        <row r="288">
          <cell r="C288" t="str">
            <v>7310206</v>
          </cell>
          <cell r="F288">
            <v>2</v>
          </cell>
        </row>
        <row r="289">
          <cell r="C289" t="str">
            <v>7310207</v>
          </cell>
          <cell r="F289">
            <v>24</v>
          </cell>
        </row>
        <row r="290">
          <cell r="C290" t="str">
            <v>7310208</v>
          </cell>
          <cell r="F290">
            <v>20</v>
          </cell>
        </row>
        <row r="291">
          <cell r="C291" t="str">
            <v>7310209</v>
          </cell>
          <cell r="F291">
            <v>5</v>
          </cell>
        </row>
        <row r="292">
          <cell r="C292" t="str">
            <v>7310210</v>
          </cell>
          <cell r="F292">
            <v>6</v>
          </cell>
        </row>
        <row r="293">
          <cell r="C293" t="str">
            <v>7310211</v>
          </cell>
          <cell r="F293">
            <v>2</v>
          </cell>
        </row>
        <row r="294">
          <cell r="C294" t="str">
            <v>7310120</v>
          </cell>
          <cell r="F294">
            <v>1</v>
          </cell>
        </row>
        <row r="295">
          <cell r="C295" t="str">
            <v>7310212</v>
          </cell>
          <cell r="F295">
            <v>1</v>
          </cell>
        </row>
        <row r="296">
          <cell r="C296" t="str">
            <v>7310213</v>
          </cell>
          <cell r="F296">
            <v>60</v>
          </cell>
        </row>
        <row r="297">
          <cell r="C297" t="str">
            <v>7310214</v>
          </cell>
          <cell r="F297">
            <v>15</v>
          </cell>
        </row>
        <row r="298">
          <cell r="C298" t="str">
            <v>7310215</v>
          </cell>
          <cell r="F298">
            <v>8</v>
          </cell>
        </row>
        <row r="299">
          <cell r="C299" t="str">
            <v>7310216</v>
          </cell>
          <cell r="F299">
            <v>8</v>
          </cell>
        </row>
        <row r="300">
          <cell r="C300" t="str">
            <v>7310217</v>
          </cell>
          <cell r="F300">
            <v>2</v>
          </cell>
        </row>
        <row r="301">
          <cell r="C301" t="str">
            <v>7310218</v>
          </cell>
          <cell r="F301">
            <v>8</v>
          </cell>
        </row>
        <row r="302">
          <cell r="C302" t="str">
            <v>7310224</v>
          </cell>
          <cell r="F302">
            <v>3</v>
          </cell>
        </row>
        <row r="303">
          <cell r="C303" t="str">
            <v>7310225</v>
          </cell>
          <cell r="F303">
            <v>2</v>
          </cell>
        </row>
        <row r="304">
          <cell r="C304" t="str">
            <v>7310226</v>
          </cell>
          <cell r="F304">
            <v>5</v>
          </cell>
        </row>
        <row r="305">
          <cell r="C305" t="str">
            <v>7310227</v>
          </cell>
          <cell r="F305">
            <v>3</v>
          </cell>
        </row>
        <row r="306">
          <cell r="C306" t="str">
            <v>7310228</v>
          </cell>
          <cell r="F306">
            <v>1</v>
          </cell>
        </row>
        <row r="307">
          <cell r="C307" t="str">
            <v>7310120</v>
          </cell>
          <cell r="F307">
            <v>1</v>
          </cell>
        </row>
        <row r="308">
          <cell r="C308" t="str">
            <v>7310229</v>
          </cell>
          <cell r="F308">
            <v>1700</v>
          </cell>
        </row>
        <row r="309">
          <cell r="C309" t="str">
            <v>7310120</v>
          </cell>
          <cell r="F309">
            <v>1</v>
          </cell>
        </row>
        <row r="310">
          <cell r="C310" t="str">
            <v>7310230</v>
          </cell>
          <cell r="F310">
            <v>10</v>
          </cell>
        </row>
        <row r="311">
          <cell r="C311" t="str">
            <v>7310231</v>
          </cell>
          <cell r="F311">
            <v>3</v>
          </cell>
        </row>
        <row r="312">
          <cell r="C312" t="str">
            <v>7310232</v>
          </cell>
          <cell r="F312">
            <v>2</v>
          </cell>
        </row>
        <row r="313">
          <cell r="C313" t="str">
            <v>7310233</v>
          </cell>
          <cell r="F313">
            <v>1</v>
          </cell>
        </row>
        <row r="314">
          <cell r="C314" t="str">
            <v>7310234</v>
          </cell>
          <cell r="F314">
            <v>100</v>
          </cell>
        </row>
        <row r="315">
          <cell r="C315" t="str">
            <v>7310120</v>
          </cell>
          <cell r="F315">
            <v>1</v>
          </cell>
        </row>
        <row r="316">
          <cell r="C316" t="str">
            <v>7310235</v>
          </cell>
          <cell r="F316">
            <v>8</v>
          </cell>
        </row>
        <row r="317">
          <cell r="C317" t="str">
            <v>7310236</v>
          </cell>
          <cell r="F317">
            <v>1</v>
          </cell>
        </row>
        <row r="318">
          <cell r="C318" t="str">
            <v>7310237</v>
          </cell>
          <cell r="F318">
            <v>1</v>
          </cell>
        </row>
        <row r="319">
          <cell r="C319" t="str">
            <v>7310238</v>
          </cell>
          <cell r="F319">
            <v>18</v>
          </cell>
        </row>
        <row r="320">
          <cell r="C320" t="str">
            <v>7310239</v>
          </cell>
          <cell r="F320">
            <v>20</v>
          </cell>
        </row>
        <row r="321">
          <cell r="C321" t="str">
            <v>7310240</v>
          </cell>
          <cell r="F321">
            <v>10</v>
          </cell>
        </row>
        <row r="322">
          <cell r="C322" t="str">
            <v>7310241</v>
          </cell>
          <cell r="F322">
            <v>10</v>
          </cell>
        </row>
        <row r="323">
          <cell r="C323" t="str">
            <v>7310242</v>
          </cell>
          <cell r="F323">
            <v>10</v>
          </cell>
        </row>
        <row r="324">
          <cell r="C324" t="str">
            <v>7310243</v>
          </cell>
          <cell r="F324">
            <v>322.7</v>
          </cell>
        </row>
        <row r="325">
          <cell r="C325" t="str">
            <v>7310120</v>
          </cell>
          <cell r="F325">
            <v>1</v>
          </cell>
        </row>
        <row r="326">
          <cell r="C326" t="str">
            <v>7310245</v>
          </cell>
          <cell r="F326">
            <v>7</v>
          </cell>
        </row>
        <row r="327">
          <cell r="C327" t="str">
            <v>7310246</v>
          </cell>
          <cell r="F327">
            <v>51.7</v>
          </cell>
        </row>
        <row r="328">
          <cell r="C328" t="str">
            <v>7310247</v>
          </cell>
          <cell r="F328">
            <v>19.5</v>
          </cell>
        </row>
        <row r="329">
          <cell r="C329" t="str">
            <v>7310248</v>
          </cell>
          <cell r="F329">
            <v>0.5</v>
          </cell>
        </row>
        <row r="330">
          <cell r="C330" t="str">
            <v>7310249</v>
          </cell>
          <cell r="F330">
            <v>0.96</v>
          </cell>
        </row>
        <row r="331">
          <cell r="C331" t="str">
            <v>7310250</v>
          </cell>
          <cell r="F331">
            <v>1.96</v>
          </cell>
        </row>
        <row r="332">
          <cell r="C332" t="str">
            <v>7310251</v>
          </cell>
          <cell r="F332">
            <v>5.05</v>
          </cell>
        </row>
        <row r="333">
          <cell r="C333" t="str">
            <v>7310252</v>
          </cell>
          <cell r="F333">
            <v>2.1</v>
          </cell>
        </row>
        <row r="334">
          <cell r="C334" t="str">
            <v>7310253</v>
          </cell>
          <cell r="F334">
            <v>98.6</v>
          </cell>
        </row>
        <row r="335">
          <cell r="C335" t="str">
            <v>7310253</v>
          </cell>
          <cell r="F335">
            <v>50.1</v>
          </cell>
        </row>
        <row r="336">
          <cell r="C336" t="str">
            <v>7310292</v>
          </cell>
          <cell r="F336">
            <v>36</v>
          </cell>
        </row>
        <row r="337">
          <cell r="C337" t="str">
            <v>7310293</v>
          </cell>
          <cell r="F337">
            <v>34</v>
          </cell>
        </row>
        <row r="338">
          <cell r="C338" t="str">
            <v>7310293</v>
          </cell>
          <cell r="F338">
            <v>2</v>
          </cell>
        </row>
        <row r="339">
          <cell r="C339" t="str">
            <v>7310294</v>
          </cell>
          <cell r="F339">
            <v>10</v>
          </cell>
        </row>
        <row r="340">
          <cell r="C340" t="str">
            <v>7310295</v>
          </cell>
          <cell r="F340">
            <v>2</v>
          </cell>
        </row>
        <row r="341">
          <cell r="C341" t="str">
            <v>7310296</v>
          </cell>
          <cell r="F341">
            <v>22</v>
          </cell>
        </row>
        <row r="342">
          <cell r="C342" t="str">
            <v>7310297</v>
          </cell>
          <cell r="F342">
            <v>9</v>
          </cell>
        </row>
        <row r="343">
          <cell r="C343" t="str">
            <v>7310298</v>
          </cell>
          <cell r="F343">
            <v>4</v>
          </cell>
        </row>
        <row r="344">
          <cell r="C344" t="str">
            <v>7310299</v>
          </cell>
          <cell r="F344">
            <v>9</v>
          </cell>
        </row>
        <row r="345">
          <cell r="C345" t="str">
            <v>7310283</v>
          </cell>
          <cell r="F345">
            <v>70</v>
          </cell>
        </row>
        <row r="346">
          <cell r="C346" t="str">
            <v>7310300</v>
          </cell>
          <cell r="F346">
            <v>7</v>
          </cell>
        </row>
        <row r="347">
          <cell r="C347" t="str">
            <v>7300138</v>
          </cell>
          <cell r="F347">
            <v>2</v>
          </cell>
        </row>
        <row r="348">
          <cell r="C348" t="str">
            <v>7310301</v>
          </cell>
          <cell r="F348">
            <v>1</v>
          </cell>
        </row>
        <row r="349">
          <cell r="C349" t="str">
            <v>7310302</v>
          </cell>
          <cell r="F349">
            <v>1</v>
          </cell>
        </row>
        <row r="350">
          <cell r="C350" t="str">
            <v>100013</v>
          </cell>
          <cell r="F350">
            <v>9</v>
          </cell>
        </row>
        <row r="351">
          <cell r="C351" t="str">
            <v>7310289</v>
          </cell>
          <cell r="F351">
            <v>1</v>
          </cell>
        </row>
        <row r="352">
          <cell r="C352" t="str">
            <v>7310290</v>
          </cell>
          <cell r="F352">
            <v>60</v>
          </cell>
        </row>
        <row r="353">
          <cell r="C353" t="str">
            <v>7310303</v>
          </cell>
          <cell r="F353">
            <v>2</v>
          </cell>
        </row>
        <row r="354">
          <cell r="C354" t="str">
            <v>7310304</v>
          </cell>
          <cell r="F354">
            <v>2</v>
          </cell>
        </row>
        <row r="355">
          <cell r="C355" t="str">
            <v>7310193</v>
          </cell>
          <cell r="F355">
            <v>3</v>
          </cell>
        </row>
        <row r="356">
          <cell r="C356" t="str">
            <v>7300052</v>
          </cell>
          <cell r="F356">
            <v>24</v>
          </cell>
        </row>
        <row r="357">
          <cell r="C357" t="str">
            <v>7370684</v>
          </cell>
          <cell r="F357">
            <v>25</v>
          </cell>
        </row>
        <row r="358">
          <cell r="C358" t="str">
            <v>7310305</v>
          </cell>
          <cell r="F358">
            <v>10</v>
          </cell>
        </row>
        <row r="359">
          <cell r="C359" t="str">
            <v>7310306</v>
          </cell>
          <cell r="F359">
            <v>1</v>
          </cell>
        </row>
        <row r="360">
          <cell r="C360" t="str">
            <v>7310307</v>
          </cell>
          <cell r="F360">
            <v>6</v>
          </cell>
        </row>
        <row r="361">
          <cell r="C361" t="str">
            <v>7731447</v>
          </cell>
          <cell r="F361">
            <v>1</v>
          </cell>
        </row>
        <row r="362">
          <cell r="C362" t="str">
            <v>7300015</v>
          </cell>
          <cell r="F362">
            <v>10</v>
          </cell>
        </row>
        <row r="363">
          <cell r="C363" t="str">
            <v>7131043</v>
          </cell>
          <cell r="F363">
            <v>10</v>
          </cell>
        </row>
        <row r="364">
          <cell r="C364" t="str">
            <v>7131043</v>
          </cell>
          <cell r="F364">
            <v>10</v>
          </cell>
        </row>
        <row r="365">
          <cell r="C365" t="str">
            <v>7131043</v>
          </cell>
          <cell r="F365">
            <v>3</v>
          </cell>
        </row>
        <row r="366">
          <cell r="C366" t="str">
            <v>7131043</v>
          </cell>
          <cell r="F366">
            <v>5</v>
          </cell>
        </row>
        <row r="367">
          <cell r="C367" t="str">
            <v>7310312</v>
          </cell>
          <cell r="F367">
            <v>108</v>
          </cell>
        </row>
        <row r="368">
          <cell r="C368" t="str">
            <v>100021</v>
          </cell>
          <cell r="F368">
            <v>50</v>
          </cell>
        </row>
        <row r="369">
          <cell r="C369" t="str">
            <v>7310308</v>
          </cell>
          <cell r="F369">
            <v>202</v>
          </cell>
        </row>
        <row r="370">
          <cell r="C370" t="str">
            <v>7310311</v>
          </cell>
          <cell r="F370">
            <v>136</v>
          </cell>
        </row>
        <row r="371">
          <cell r="C371" t="str">
            <v>7310313</v>
          </cell>
          <cell r="F371">
            <v>88</v>
          </cell>
        </row>
        <row r="372">
          <cell r="C372" t="str">
            <v>7310120</v>
          </cell>
          <cell r="F372">
            <v>1</v>
          </cell>
        </row>
        <row r="373">
          <cell r="C373" t="str">
            <v>7310314</v>
          </cell>
          <cell r="F373">
            <v>1</v>
          </cell>
        </row>
        <row r="374">
          <cell r="C374" t="str">
            <v>7310315</v>
          </cell>
          <cell r="F374">
            <v>45</v>
          </cell>
        </row>
        <row r="375">
          <cell r="C375" t="str">
            <v>7310316</v>
          </cell>
          <cell r="F375">
            <v>25</v>
          </cell>
        </row>
        <row r="376">
          <cell r="C376" t="str">
            <v>7370249</v>
          </cell>
          <cell r="F376">
            <v>20</v>
          </cell>
        </row>
        <row r="377">
          <cell r="C377" t="str">
            <v>7370539</v>
          </cell>
          <cell r="F377">
            <v>1</v>
          </cell>
        </row>
        <row r="378">
          <cell r="C378" t="str">
            <v>7310317</v>
          </cell>
          <cell r="F378">
            <v>10.5</v>
          </cell>
        </row>
        <row r="379">
          <cell r="C379" t="str">
            <v>7310120</v>
          </cell>
          <cell r="F379">
            <v>1</v>
          </cell>
        </row>
        <row r="380">
          <cell r="C380" t="str">
            <v>7370639</v>
          </cell>
          <cell r="F380">
            <v>35</v>
          </cell>
        </row>
        <row r="381">
          <cell r="C381" t="str">
            <v>7731121</v>
          </cell>
          <cell r="F381">
            <v>1</v>
          </cell>
        </row>
        <row r="382">
          <cell r="C382" t="str">
            <v>7310319</v>
          </cell>
          <cell r="F382">
            <v>1</v>
          </cell>
        </row>
        <row r="383">
          <cell r="C383" t="str">
            <v>7310318</v>
          </cell>
          <cell r="F383">
            <v>1</v>
          </cell>
        </row>
        <row r="384">
          <cell r="C384" t="str">
            <v>7310120</v>
          </cell>
          <cell r="F384">
            <v>2</v>
          </cell>
        </row>
        <row r="385">
          <cell r="C385" t="str">
            <v>7310320</v>
          </cell>
          <cell r="F385">
            <v>7</v>
          </cell>
        </row>
        <row r="386">
          <cell r="C386" t="str">
            <v>7310321</v>
          </cell>
          <cell r="F386">
            <v>1</v>
          </cell>
        </row>
        <row r="387">
          <cell r="C387" t="str">
            <v>7310322</v>
          </cell>
          <cell r="F387">
            <v>1</v>
          </cell>
        </row>
        <row r="388">
          <cell r="C388" t="str">
            <v>7310323</v>
          </cell>
          <cell r="F388">
            <v>1</v>
          </cell>
        </row>
        <row r="389">
          <cell r="C389" t="str">
            <v>7310324</v>
          </cell>
          <cell r="F389">
            <v>2</v>
          </cell>
        </row>
        <row r="390">
          <cell r="C390" t="str">
            <v>7310325</v>
          </cell>
          <cell r="F390">
            <v>2</v>
          </cell>
        </row>
        <row r="391">
          <cell r="C391" t="str">
            <v>7310326</v>
          </cell>
          <cell r="F391">
            <v>2</v>
          </cell>
        </row>
        <row r="392">
          <cell r="C392" t="str">
            <v>7310327</v>
          </cell>
          <cell r="F392">
            <v>2</v>
          </cell>
        </row>
        <row r="393">
          <cell r="C393" t="str">
            <v>7310328</v>
          </cell>
          <cell r="F393">
            <v>10</v>
          </cell>
        </row>
        <row r="394">
          <cell r="C394" t="str">
            <v>7370516</v>
          </cell>
          <cell r="F394">
            <v>7</v>
          </cell>
        </row>
        <row r="395">
          <cell r="C395" t="str">
            <v>7310329</v>
          </cell>
          <cell r="F395">
            <v>3</v>
          </cell>
        </row>
        <row r="396">
          <cell r="C396" t="str">
            <v>7310330</v>
          </cell>
          <cell r="F396">
            <v>2</v>
          </cell>
        </row>
        <row r="397">
          <cell r="C397" t="str">
            <v>100021</v>
          </cell>
          <cell r="F397">
            <v>20</v>
          </cell>
        </row>
        <row r="398">
          <cell r="C398" t="str">
            <v>7370249</v>
          </cell>
          <cell r="F398">
            <v>20</v>
          </cell>
        </row>
        <row r="399">
          <cell r="C399" t="str">
            <v>7310331</v>
          </cell>
          <cell r="F399">
            <v>4</v>
          </cell>
        </row>
        <row r="400">
          <cell r="C400" t="str">
            <v>7310198</v>
          </cell>
          <cell r="F400">
            <v>5</v>
          </cell>
        </row>
        <row r="401">
          <cell r="C401" t="str">
            <v>7300128</v>
          </cell>
          <cell r="F401">
            <v>140</v>
          </cell>
        </row>
        <row r="402">
          <cell r="C402" t="str">
            <v>7310120</v>
          </cell>
          <cell r="F402">
            <v>1</v>
          </cell>
        </row>
        <row r="403">
          <cell r="C403" t="str">
            <v>7310308</v>
          </cell>
          <cell r="F403">
            <v>55</v>
          </cell>
        </row>
        <row r="404">
          <cell r="C404" t="str">
            <v>7310311</v>
          </cell>
          <cell r="F404">
            <v>80</v>
          </cell>
        </row>
        <row r="405">
          <cell r="C405" t="str">
            <v>7310312</v>
          </cell>
          <cell r="F405">
            <v>40</v>
          </cell>
        </row>
        <row r="406">
          <cell r="C406" t="str">
            <v>7310332</v>
          </cell>
          <cell r="F406">
            <v>1</v>
          </cell>
        </row>
        <row r="407">
          <cell r="C407" t="str">
            <v>7310120</v>
          </cell>
          <cell r="F407">
            <v>2</v>
          </cell>
        </row>
        <row r="408">
          <cell r="C408" t="str">
            <v>7310120</v>
          </cell>
          <cell r="F408">
            <v>1</v>
          </cell>
        </row>
        <row r="409">
          <cell r="C409" t="str">
            <v>7310333</v>
          </cell>
          <cell r="F409">
            <v>4</v>
          </cell>
        </row>
        <row r="410">
          <cell r="C410" t="str">
            <v>7310334</v>
          </cell>
          <cell r="F410">
            <v>1</v>
          </cell>
        </row>
        <row r="411">
          <cell r="C411" t="str">
            <v>7310335</v>
          </cell>
          <cell r="F411">
            <v>2</v>
          </cell>
        </row>
        <row r="412">
          <cell r="C412" t="str">
            <v>7310402</v>
          </cell>
          <cell r="F412">
            <v>0.74</v>
          </cell>
        </row>
        <row r="413">
          <cell r="C413" t="str">
            <v>7310406</v>
          </cell>
          <cell r="F413">
            <v>2.0699999999999998</v>
          </cell>
        </row>
        <row r="414">
          <cell r="C414" t="str">
            <v>7310403</v>
          </cell>
          <cell r="F414">
            <v>2.0699999999999998</v>
          </cell>
        </row>
        <row r="415">
          <cell r="C415" t="str">
            <v>7310400</v>
          </cell>
          <cell r="F415">
            <v>1.62</v>
          </cell>
        </row>
        <row r="416">
          <cell r="C416" t="str">
            <v>7310399</v>
          </cell>
          <cell r="F416">
            <v>1.26</v>
          </cell>
        </row>
        <row r="417">
          <cell r="C417" t="str">
            <v>7310404</v>
          </cell>
          <cell r="F417">
            <v>3.28</v>
          </cell>
        </row>
        <row r="418">
          <cell r="C418" t="str">
            <v>7310401</v>
          </cell>
          <cell r="F418">
            <v>4.49</v>
          </cell>
        </row>
        <row r="419">
          <cell r="C419" t="str">
            <v>7310398</v>
          </cell>
          <cell r="F419">
            <v>2.25</v>
          </cell>
        </row>
        <row r="420">
          <cell r="C420" t="str">
            <v>7310405</v>
          </cell>
          <cell r="F420">
            <v>24.76</v>
          </cell>
        </row>
        <row r="421">
          <cell r="C421" t="str">
            <v>7310337</v>
          </cell>
          <cell r="F421">
            <v>1</v>
          </cell>
        </row>
        <row r="422">
          <cell r="C422" t="str">
            <v>7310336</v>
          </cell>
          <cell r="F422">
            <v>4</v>
          </cell>
        </row>
        <row r="423">
          <cell r="C423" t="str">
            <v>7310339</v>
          </cell>
          <cell r="F423">
            <v>10</v>
          </cell>
        </row>
        <row r="424">
          <cell r="C424" t="str">
            <v>7310338</v>
          </cell>
          <cell r="F424">
            <v>3</v>
          </cell>
        </row>
        <row r="425">
          <cell r="C425" t="str">
            <v>7310340</v>
          </cell>
          <cell r="F425">
            <v>6</v>
          </cell>
        </row>
        <row r="426">
          <cell r="C426" t="str">
            <v>7310341</v>
          </cell>
          <cell r="F426">
            <v>1</v>
          </cell>
        </row>
        <row r="427">
          <cell r="C427" t="str">
            <v>7310343</v>
          </cell>
          <cell r="F427">
            <v>1</v>
          </cell>
        </row>
        <row r="428">
          <cell r="C428" t="str">
            <v>7310342</v>
          </cell>
          <cell r="F428">
            <v>1</v>
          </cell>
        </row>
        <row r="429">
          <cell r="C429" t="str">
            <v>7310347</v>
          </cell>
          <cell r="F429">
            <v>1</v>
          </cell>
        </row>
        <row r="430">
          <cell r="C430" t="str">
            <v>7310348</v>
          </cell>
          <cell r="F430">
            <v>4</v>
          </cell>
        </row>
        <row r="431">
          <cell r="C431" t="str">
            <v>7310346</v>
          </cell>
          <cell r="F431">
            <v>50</v>
          </cell>
        </row>
        <row r="432">
          <cell r="C432" t="str">
            <v>7310349</v>
          </cell>
          <cell r="F432">
            <v>8</v>
          </cell>
        </row>
        <row r="433">
          <cell r="C433" t="str">
            <v>7310345</v>
          </cell>
          <cell r="F433">
            <v>100</v>
          </cell>
        </row>
        <row r="434">
          <cell r="C434" t="str">
            <v>7310344</v>
          </cell>
          <cell r="F434">
            <v>1</v>
          </cell>
        </row>
        <row r="435">
          <cell r="C435" t="str">
            <v>7310123</v>
          </cell>
          <cell r="F435">
            <v>1</v>
          </cell>
        </row>
        <row r="436">
          <cell r="C436" t="str">
            <v>7310354</v>
          </cell>
          <cell r="F436">
            <v>1</v>
          </cell>
        </row>
        <row r="437">
          <cell r="C437" t="str">
            <v>7310353</v>
          </cell>
          <cell r="F437">
            <v>20</v>
          </cell>
        </row>
        <row r="438">
          <cell r="C438" t="str">
            <v>7310350</v>
          </cell>
          <cell r="F438">
            <v>1</v>
          </cell>
        </row>
        <row r="439">
          <cell r="C439" t="str">
            <v>7310352</v>
          </cell>
          <cell r="F439">
            <v>3</v>
          </cell>
        </row>
        <row r="440">
          <cell r="C440" t="str">
            <v>7310351</v>
          </cell>
          <cell r="F440">
            <v>1</v>
          </cell>
        </row>
        <row r="441">
          <cell r="C441" t="str">
            <v>7310355</v>
          </cell>
          <cell r="F441">
            <v>14</v>
          </cell>
        </row>
        <row r="442">
          <cell r="C442" t="str">
            <v>7310357</v>
          </cell>
          <cell r="F442">
            <v>6</v>
          </cell>
        </row>
        <row r="443">
          <cell r="C443" t="str">
            <v>7310356</v>
          </cell>
          <cell r="F443">
            <v>48</v>
          </cell>
        </row>
        <row r="444">
          <cell r="C444" t="str">
            <v>7310358</v>
          </cell>
          <cell r="F444">
            <v>6</v>
          </cell>
        </row>
        <row r="445">
          <cell r="C445" t="str">
            <v>7310123</v>
          </cell>
          <cell r="F445">
            <v>1</v>
          </cell>
        </row>
        <row r="446">
          <cell r="C446" t="str">
            <v>7310359</v>
          </cell>
          <cell r="F446">
            <v>2</v>
          </cell>
        </row>
        <row r="447">
          <cell r="C447" t="str">
            <v>7310360</v>
          </cell>
          <cell r="F447">
            <v>7</v>
          </cell>
        </row>
        <row r="448">
          <cell r="C448" t="str">
            <v>7310123</v>
          </cell>
          <cell r="F448">
            <v>2</v>
          </cell>
        </row>
        <row r="449">
          <cell r="C449" t="str">
            <v>7310361</v>
          </cell>
          <cell r="F449">
            <v>2205</v>
          </cell>
        </row>
        <row r="450">
          <cell r="C450" t="str">
            <v>7310123</v>
          </cell>
          <cell r="F450">
            <v>1</v>
          </cell>
        </row>
        <row r="451">
          <cell r="C451" t="str">
            <v>7310362</v>
          </cell>
          <cell r="F451">
            <v>90</v>
          </cell>
        </row>
        <row r="452">
          <cell r="C452" t="str">
            <v>7310123</v>
          </cell>
          <cell r="F452">
            <v>1</v>
          </cell>
        </row>
        <row r="453">
          <cell r="C453" t="str">
            <v>7310362</v>
          </cell>
          <cell r="F453">
            <v>40</v>
          </cell>
        </row>
        <row r="454">
          <cell r="C454" t="str">
            <v>7310123</v>
          </cell>
          <cell r="F454">
            <v>1</v>
          </cell>
        </row>
        <row r="455">
          <cell r="C455" t="str">
            <v>7310363</v>
          </cell>
          <cell r="F455">
            <v>1</v>
          </cell>
        </row>
        <row r="456">
          <cell r="C456" t="str">
            <v>7310369</v>
          </cell>
          <cell r="F456">
            <v>5</v>
          </cell>
        </row>
        <row r="457">
          <cell r="C457" t="str">
            <v>7310367</v>
          </cell>
          <cell r="F457">
            <v>1</v>
          </cell>
        </row>
        <row r="458">
          <cell r="C458" t="str">
            <v>7310365</v>
          </cell>
          <cell r="F458">
            <v>1</v>
          </cell>
        </row>
        <row r="459">
          <cell r="C459" t="str">
            <v>7310366</v>
          </cell>
          <cell r="F459">
            <v>6</v>
          </cell>
        </row>
        <row r="460">
          <cell r="C460" t="str">
            <v>7310368</v>
          </cell>
          <cell r="F460">
            <v>5</v>
          </cell>
        </row>
        <row r="461">
          <cell r="C461" t="str">
            <v>7310370</v>
          </cell>
          <cell r="F461">
            <v>5</v>
          </cell>
        </row>
        <row r="462">
          <cell r="C462" t="str">
            <v>7310364</v>
          </cell>
          <cell r="F462">
            <v>3</v>
          </cell>
        </row>
        <row r="463">
          <cell r="C463" t="str">
            <v>7310371</v>
          </cell>
          <cell r="F463">
            <v>260</v>
          </cell>
        </row>
        <row r="464">
          <cell r="C464" t="str">
            <v>7310123</v>
          </cell>
          <cell r="F464">
            <v>1</v>
          </cell>
        </row>
        <row r="465">
          <cell r="C465" t="str">
            <v>7310372</v>
          </cell>
          <cell r="F465">
            <v>1500</v>
          </cell>
        </row>
        <row r="466">
          <cell r="C466" t="str">
            <v>7310373</v>
          </cell>
          <cell r="F466">
            <v>360</v>
          </cell>
        </row>
        <row r="467">
          <cell r="C467" t="str">
            <v>7310374</v>
          </cell>
          <cell r="F467">
            <v>7</v>
          </cell>
        </row>
        <row r="468">
          <cell r="C468" t="str">
            <v>7310375</v>
          </cell>
          <cell r="F468">
            <v>4</v>
          </cell>
        </row>
        <row r="469">
          <cell r="C469" t="str">
            <v>7310377</v>
          </cell>
          <cell r="F469">
            <v>18</v>
          </cell>
        </row>
        <row r="470">
          <cell r="C470" t="str">
            <v>7310376</v>
          </cell>
          <cell r="F470">
            <v>35.35</v>
          </cell>
        </row>
        <row r="471">
          <cell r="C471" t="str">
            <v>7310378</v>
          </cell>
          <cell r="F471">
            <v>1</v>
          </cell>
        </row>
        <row r="472">
          <cell r="C472" t="str">
            <v>7310380</v>
          </cell>
          <cell r="F472">
            <v>1</v>
          </cell>
        </row>
        <row r="473">
          <cell r="C473" t="str">
            <v>7310382</v>
          </cell>
          <cell r="F473">
            <v>1</v>
          </cell>
        </row>
        <row r="474">
          <cell r="C474" t="str">
            <v>7310381</v>
          </cell>
          <cell r="F474">
            <v>2</v>
          </cell>
        </row>
        <row r="475">
          <cell r="C475" t="str">
            <v>7310383</v>
          </cell>
          <cell r="F475">
            <v>1</v>
          </cell>
        </row>
        <row r="476">
          <cell r="C476" t="str">
            <v>7310379</v>
          </cell>
          <cell r="F476">
            <v>20</v>
          </cell>
        </row>
        <row r="477">
          <cell r="C477" t="str">
            <v>7310385</v>
          </cell>
          <cell r="F477">
            <v>4</v>
          </cell>
        </row>
        <row r="478">
          <cell r="C478" t="str">
            <v>7310384</v>
          </cell>
          <cell r="F478">
            <v>55</v>
          </cell>
        </row>
        <row r="479">
          <cell r="C479" t="str">
            <v>7310386</v>
          </cell>
          <cell r="F479">
            <v>42</v>
          </cell>
        </row>
        <row r="480">
          <cell r="C480" t="str">
            <v>7310387</v>
          </cell>
          <cell r="F480">
            <v>1</v>
          </cell>
        </row>
        <row r="481">
          <cell r="C481" t="str">
            <v>7310393</v>
          </cell>
          <cell r="F481">
            <v>324</v>
          </cell>
        </row>
        <row r="482">
          <cell r="C482" t="str">
            <v>7310396</v>
          </cell>
          <cell r="F482">
            <v>1600</v>
          </cell>
        </row>
        <row r="483">
          <cell r="C483" t="str">
            <v>7310392</v>
          </cell>
          <cell r="F483">
            <v>360</v>
          </cell>
        </row>
        <row r="484">
          <cell r="C484" t="str">
            <v>7310394</v>
          </cell>
          <cell r="F484">
            <v>0.5</v>
          </cell>
        </row>
        <row r="485">
          <cell r="C485" t="str">
            <v>7310388</v>
          </cell>
          <cell r="F485">
            <v>40</v>
          </cell>
        </row>
        <row r="486">
          <cell r="C486" t="str">
            <v>7310389</v>
          </cell>
          <cell r="F486">
            <v>8</v>
          </cell>
        </row>
        <row r="487">
          <cell r="C487" t="str">
            <v>7310395</v>
          </cell>
          <cell r="F487">
            <v>0.5</v>
          </cell>
        </row>
        <row r="488">
          <cell r="C488" t="str">
            <v>7310390</v>
          </cell>
          <cell r="F488">
            <v>6</v>
          </cell>
        </row>
        <row r="489">
          <cell r="C489" t="str">
            <v>7310391</v>
          </cell>
          <cell r="F489">
            <v>5</v>
          </cell>
        </row>
        <row r="490">
          <cell r="C490" t="str">
            <v>7310397</v>
          </cell>
          <cell r="F490">
            <v>1</v>
          </cell>
        </row>
        <row r="491">
          <cell r="C491" t="str">
            <v>7310212</v>
          </cell>
          <cell r="F491">
            <v>53</v>
          </cell>
        </row>
        <row r="492">
          <cell r="C492" t="str">
            <v>7310408</v>
          </cell>
          <cell r="F492">
            <v>8</v>
          </cell>
        </row>
        <row r="493">
          <cell r="C493" t="str">
            <v>7310407</v>
          </cell>
          <cell r="F493">
            <v>1</v>
          </cell>
        </row>
        <row r="494">
          <cell r="C494" t="str">
            <v>7310409</v>
          </cell>
          <cell r="F494">
            <v>1200</v>
          </cell>
        </row>
        <row r="495">
          <cell r="C495" t="str">
            <v>7310411</v>
          </cell>
          <cell r="F495">
            <v>144</v>
          </cell>
        </row>
        <row r="496">
          <cell r="C496" t="str">
            <v>7310410</v>
          </cell>
          <cell r="F496">
            <v>1500</v>
          </cell>
        </row>
        <row r="497">
          <cell r="C497" t="str">
            <v>7310123</v>
          </cell>
          <cell r="F497">
            <v>1</v>
          </cell>
        </row>
        <row r="498">
          <cell r="C498" t="str">
            <v>773289</v>
          </cell>
          <cell r="F498">
            <v>16</v>
          </cell>
        </row>
        <row r="499">
          <cell r="C499" t="str">
            <v>7310123</v>
          </cell>
          <cell r="F499">
            <v>1</v>
          </cell>
        </row>
        <row r="500">
          <cell r="C500" t="str">
            <v>773290</v>
          </cell>
          <cell r="F500">
            <v>143</v>
          </cell>
        </row>
        <row r="501">
          <cell r="C501" t="str">
            <v>773291</v>
          </cell>
          <cell r="F501">
            <v>10</v>
          </cell>
        </row>
        <row r="502">
          <cell r="C502" t="str">
            <v>773294</v>
          </cell>
          <cell r="F502">
            <v>100</v>
          </cell>
        </row>
        <row r="503">
          <cell r="C503" t="str">
            <v>773296</v>
          </cell>
          <cell r="F503">
            <v>2</v>
          </cell>
        </row>
        <row r="504">
          <cell r="C504" t="str">
            <v>773299</v>
          </cell>
          <cell r="F504">
            <v>1</v>
          </cell>
        </row>
        <row r="505">
          <cell r="C505" t="str">
            <v>773304</v>
          </cell>
          <cell r="F505">
            <v>1</v>
          </cell>
        </row>
        <row r="506">
          <cell r="C506" t="str">
            <v>773298</v>
          </cell>
          <cell r="F506">
            <v>4</v>
          </cell>
        </row>
        <row r="507">
          <cell r="C507" t="str">
            <v>773303</v>
          </cell>
          <cell r="F507">
            <v>4</v>
          </cell>
        </row>
        <row r="508">
          <cell r="C508" t="str">
            <v>773300</v>
          </cell>
          <cell r="F508">
            <v>10</v>
          </cell>
        </row>
        <row r="509">
          <cell r="C509" t="str">
            <v>773295</v>
          </cell>
          <cell r="F509">
            <v>2</v>
          </cell>
        </row>
        <row r="510">
          <cell r="C510" t="str">
            <v>773301</v>
          </cell>
          <cell r="F510">
            <v>5</v>
          </cell>
        </row>
        <row r="511">
          <cell r="C511" t="str">
            <v>773297</v>
          </cell>
          <cell r="F511">
            <v>4</v>
          </cell>
        </row>
        <row r="512">
          <cell r="C512" t="str">
            <v>773302</v>
          </cell>
          <cell r="F512">
            <v>5</v>
          </cell>
        </row>
        <row r="513">
          <cell r="C513" t="str">
            <v>773309</v>
          </cell>
          <cell r="F513">
            <v>25</v>
          </cell>
        </row>
        <row r="514">
          <cell r="C514" t="str">
            <v>773305</v>
          </cell>
          <cell r="F514">
            <v>42</v>
          </cell>
        </row>
        <row r="515">
          <cell r="C515" t="str">
            <v>773306</v>
          </cell>
          <cell r="F515">
            <v>28</v>
          </cell>
        </row>
        <row r="516">
          <cell r="C516" t="str">
            <v>773308</v>
          </cell>
          <cell r="F516">
            <v>7</v>
          </cell>
        </row>
        <row r="517">
          <cell r="C517" t="str">
            <v>773310</v>
          </cell>
          <cell r="F517">
            <v>50</v>
          </cell>
        </row>
        <row r="518">
          <cell r="C518" t="str">
            <v>773307</v>
          </cell>
          <cell r="F518">
            <v>9</v>
          </cell>
        </row>
        <row r="519">
          <cell r="C519" t="str">
            <v>773319</v>
          </cell>
          <cell r="F519">
            <v>1</v>
          </cell>
        </row>
        <row r="520">
          <cell r="C520" t="str">
            <v>773311</v>
          </cell>
          <cell r="F520">
            <v>1</v>
          </cell>
        </row>
        <row r="521">
          <cell r="C521" t="str">
            <v>773314</v>
          </cell>
          <cell r="F521">
            <v>26</v>
          </cell>
        </row>
        <row r="522">
          <cell r="C522" t="str">
            <v>773313</v>
          </cell>
          <cell r="F522">
            <v>13</v>
          </cell>
        </row>
        <row r="523">
          <cell r="C523" t="str">
            <v>773315</v>
          </cell>
          <cell r="F523">
            <v>1</v>
          </cell>
        </row>
        <row r="524">
          <cell r="C524" t="str">
            <v>773318</v>
          </cell>
          <cell r="F524">
            <v>18</v>
          </cell>
        </row>
        <row r="525">
          <cell r="C525" t="str">
            <v>773316</v>
          </cell>
          <cell r="F525">
            <v>3</v>
          </cell>
        </row>
        <row r="526">
          <cell r="C526" t="str">
            <v>773317</v>
          </cell>
          <cell r="F526">
            <v>20</v>
          </cell>
        </row>
        <row r="527">
          <cell r="C527" t="str">
            <v>7310411</v>
          </cell>
          <cell r="F527">
            <v>72</v>
          </cell>
        </row>
        <row r="528">
          <cell r="C528" t="str">
            <v>7310410</v>
          </cell>
          <cell r="F528">
            <v>135</v>
          </cell>
        </row>
        <row r="529">
          <cell r="C529" t="str">
            <v>7310409</v>
          </cell>
          <cell r="F529">
            <v>440</v>
          </cell>
        </row>
        <row r="530">
          <cell r="C530" t="str">
            <v>7310123</v>
          </cell>
          <cell r="F530">
            <v>1</v>
          </cell>
        </row>
        <row r="531">
          <cell r="C531" t="str">
            <v>773312</v>
          </cell>
          <cell r="F531">
            <v>1</v>
          </cell>
        </row>
        <row r="532">
          <cell r="C532" t="str">
            <v>7310341</v>
          </cell>
          <cell r="F532">
            <v>377.5</v>
          </cell>
        </row>
        <row r="533">
          <cell r="C533" t="str">
            <v>7310341</v>
          </cell>
          <cell r="F533">
            <v>20.13</v>
          </cell>
        </row>
        <row r="534">
          <cell r="C534" t="str">
            <v>7310361</v>
          </cell>
          <cell r="F534">
            <v>440</v>
          </cell>
        </row>
        <row r="535">
          <cell r="C535" t="str">
            <v>7370570</v>
          </cell>
          <cell r="F535">
            <v>2</v>
          </cell>
        </row>
        <row r="536">
          <cell r="C536" t="str">
            <v>773320</v>
          </cell>
          <cell r="F536">
            <v>3</v>
          </cell>
        </row>
        <row r="537">
          <cell r="C537" t="str">
            <v>773323</v>
          </cell>
          <cell r="F537">
            <v>1</v>
          </cell>
        </row>
        <row r="538">
          <cell r="C538" t="str">
            <v>773321</v>
          </cell>
          <cell r="F538">
            <v>2</v>
          </cell>
        </row>
        <row r="539">
          <cell r="C539" t="str">
            <v>773322</v>
          </cell>
          <cell r="F539">
            <v>1</v>
          </cell>
        </row>
        <row r="540">
          <cell r="C540" t="str">
            <v>773330</v>
          </cell>
          <cell r="F540">
            <v>1</v>
          </cell>
        </row>
        <row r="541">
          <cell r="C541" t="str">
            <v>773332</v>
          </cell>
          <cell r="F541">
            <v>3</v>
          </cell>
        </row>
        <row r="542">
          <cell r="C542" t="str">
            <v>773331</v>
          </cell>
          <cell r="F542">
            <v>10</v>
          </cell>
        </row>
        <row r="543">
          <cell r="C543" t="str">
            <v>773329</v>
          </cell>
          <cell r="F543">
            <v>10</v>
          </cell>
        </row>
        <row r="544">
          <cell r="C544" t="str">
            <v>773328</v>
          </cell>
          <cell r="F544">
            <v>10</v>
          </cell>
        </row>
        <row r="545">
          <cell r="C545" t="str">
            <v>773326</v>
          </cell>
          <cell r="F545">
            <v>17</v>
          </cell>
        </row>
        <row r="546">
          <cell r="C546" t="str">
            <v>773327</v>
          </cell>
          <cell r="F546">
            <v>10</v>
          </cell>
        </row>
        <row r="547">
          <cell r="C547" t="str">
            <v>773333</v>
          </cell>
          <cell r="F547">
            <v>6</v>
          </cell>
        </row>
        <row r="548">
          <cell r="C548" t="str">
            <v>773325</v>
          </cell>
          <cell r="F548">
            <v>1</v>
          </cell>
        </row>
        <row r="549">
          <cell r="C549" t="str">
            <v>773334</v>
          </cell>
          <cell r="F549">
            <v>6</v>
          </cell>
        </row>
        <row r="550">
          <cell r="C550" t="str">
            <v>773337</v>
          </cell>
          <cell r="F550">
            <v>3</v>
          </cell>
        </row>
        <row r="551">
          <cell r="C551" t="str">
            <v>773335</v>
          </cell>
          <cell r="F551">
            <v>4</v>
          </cell>
        </row>
        <row r="552">
          <cell r="C552" t="str">
            <v>773336</v>
          </cell>
          <cell r="F552">
            <v>3</v>
          </cell>
        </row>
        <row r="553">
          <cell r="C553" t="str">
            <v>773340</v>
          </cell>
          <cell r="F553">
            <v>30</v>
          </cell>
        </row>
        <row r="554">
          <cell r="C554" t="str">
            <v>773348</v>
          </cell>
          <cell r="F554">
            <v>16</v>
          </cell>
        </row>
        <row r="555">
          <cell r="C555" t="str">
            <v>773342</v>
          </cell>
          <cell r="F555">
            <v>12</v>
          </cell>
        </row>
        <row r="556">
          <cell r="C556" t="str">
            <v>773360</v>
          </cell>
          <cell r="F556">
            <v>1</v>
          </cell>
        </row>
        <row r="557">
          <cell r="C557" t="str">
            <v>773359</v>
          </cell>
          <cell r="F557">
            <v>1</v>
          </cell>
        </row>
        <row r="558">
          <cell r="C558" t="str">
            <v>773353</v>
          </cell>
          <cell r="F558">
            <v>3</v>
          </cell>
        </row>
        <row r="559">
          <cell r="C559" t="str">
            <v>773358</v>
          </cell>
          <cell r="F559">
            <v>18</v>
          </cell>
        </row>
        <row r="560">
          <cell r="C560" t="str">
            <v>773355</v>
          </cell>
          <cell r="F560">
            <v>1</v>
          </cell>
        </row>
        <row r="561">
          <cell r="C561" t="str">
            <v>773345</v>
          </cell>
          <cell r="F561">
            <v>10</v>
          </cell>
        </row>
        <row r="562">
          <cell r="C562" t="str">
            <v>773339</v>
          </cell>
          <cell r="F562">
            <v>361.4</v>
          </cell>
        </row>
        <row r="563">
          <cell r="C563" t="str">
            <v>773347</v>
          </cell>
          <cell r="F563">
            <v>154</v>
          </cell>
        </row>
        <row r="564">
          <cell r="C564" t="str">
            <v>773344</v>
          </cell>
          <cell r="F564">
            <v>14</v>
          </cell>
        </row>
        <row r="565">
          <cell r="C565" t="str">
            <v>773357</v>
          </cell>
          <cell r="F565">
            <v>5</v>
          </cell>
        </row>
        <row r="566">
          <cell r="C566" t="str">
            <v>773338</v>
          </cell>
          <cell r="F566">
            <v>341.5</v>
          </cell>
        </row>
        <row r="567">
          <cell r="C567" t="str">
            <v>773350</v>
          </cell>
          <cell r="F567">
            <v>10</v>
          </cell>
        </row>
        <row r="568">
          <cell r="C568" t="str">
            <v>773341</v>
          </cell>
          <cell r="F568">
            <v>12</v>
          </cell>
        </row>
        <row r="569">
          <cell r="C569" t="str">
            <v>773354</v>
          </cell>
          <cell r="F569">
            <v>2</v>
          </cell>
        </row>
        <row r="570">
          <cell r="C570" t="str">
            <v>773352</v>
          </cell>
          <cell r="F570">
            <v>84</v>
          </cell>
        </row>
        <row r="571">
          <cell r="C571" t="str">
            <v>773325</v>
          </cell>
          <cell r="F571">
            <v>2</v>
          </cell>
        </row>
        <row r="572">
          <cell r="C572" t="str">
            <v>773349</v>
          </cell>
          <cell r="F572">
            <v>129.6</v>
          </cell>
        </row>
        <row r="573">
          <cell r="C573" t="str">
            <v>773343</v>
          </cell>
          <cell r="F573">
            <v>6</v>
          </cell>
        </row>
        <row r="574">
          <cell r="C574" t="str">
            <v>773356</v>
          </cell>
          <cell r="F574">
            <v>20</v>
          </cell>
        </row>
        <row r="575">
          <cell r="C575" t="str">
            <v>773346</v>
          </cell>
          <cell r="F575">
            <v>33.6</v>
          </cell>
        </row>
        <row r="576">
          <cell r="C576" t="str">
            <v>773362</v>
          </cell>
          <cell r="F576">
            <v>4</v>
          </cell>
        </row>
        <row r="577">
          <cell r="C577" t="str">
            <v>773364</v>
          </cell>
          <cell r="F577">
            <v>30</v>
          </cell>
        </row>
        <row r="578">
          <cell r="C578" t="str">
            <v>773366</v>
          </cell>
          <cell r="F578">
            <v>5</v>
          </cell>
        </row>
        <row r="579">
          <cell r="C579" t="str">
            <v>773367</v>
          </cell>
          <cell r="F579">
            <v>1</v>
          </cell>
        </row>
        <row r="580">
          <cell r="C580" t="str">
            <v>773368</v>
          </cell>
          <cell r="F580">
            <v>5</v>
          </cell>
        </row>
        <row r="581">
          <cell r="C581" t="str">
            <v>773370</v>
          </cell>
          <cell r="F581">
            <v>2</v>
          </cell>
        </row>
        <row r="582">
          <cell r="C582" t="str">
            <v>773361</v>
          </cell>
          <cell r="F582">
            <v>19</v>
          </cell>
        </row>
        <row r="583">
          <cell r="C583" t="str">
            <v>773363</v>
          </cell>
          <cell r="F583">
            <v>7.6</v>
          </cell>
        </row>
        <row r="584">
          <cell r="C584" t="str">
            <v>773365</v>
          </cell>
          <cell r="F584">
            <v>1</v>
          </cell>
        </row>
        <row r="585">
          <cell r="C585" t="str">
            <v>773369</v>
          </cell>
          <cell r="F585">
            <v>6</v>
          </cell>
        </row>
        <row r="586">
          <cell r="C586" t="str">
            <v>773371</v>
          </cell>
          <cell r="F586">
            <v>12</v>
          </cell>
        </row>
        <row r="587">
          <cell r="C587" t="str">
            <v>773325</v>
          </cell>
          <cell r="F587">
            <v>1</v>
          </cell>
        </row>
        <row r="588">
          <cell r="C588" t="str">
            <v>773324</v>
          </cell>
          <cell r="F588">
            <v>350</v>
          </cell>
        </row>
        <row r="589">
          <cell r="C589" t="str">
            <v>773382</v>
          </cell>
          <cell r="F589">
            <v>205</v>
          </cell>
        </row>
        <row r="590">
          <cell r="C590" t="str">
            <v>773381</v>
          </cell>
          <cell r="F590">
            <v>599</v>
          </cell>
        </row>
        <row r="591">
          <cell r="C591" t="str">
            <v>773383</v>
          </cell>
          <cell r="F591">
            <v>599</v>
          </cell>
        </row>
        <row r="592">
          <cell r="C592" t="str">
            <v>773384</v>
          </cell>
          <cell r="F592">
            <v>33</v>
          </cell>
        </row>
        <row r="593">
          <cell r="C593" t="str">
            <v>773385</v>
          </cell>
          <cell r="F593">
            <v>48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materiality tools"/>
      <sheetName val="PAJE&amp;PRJE"/>
      <sheetName val="F-3"/>
      <sheetName val="A"/>
      <sheetName val="B-1"/>
      <sheetName val="B"/>
      <sheetName val="U"/>
      <sheetName val="U-1"/>
      <sheetName val="U-2"/>
      <sheetName val="U-3"/>
      <sheetName val="U-4"/>
      <sheetName val="N_For report"/>
      <sheetName val="N"/>
      <sheetName val="N-1"/>
      <sheetName val="N-1.1"/>
      <sheetName val="N-2"/>
      <sheetName val="N-3"/>
      <sheetName val="N-4"/>
      <sheetName val="N-5"/>
      <sheetName val="VW"/>
      <sheetName val="N-6"/>
      <sheetName val="N-7"/>
      <sheetName val="N-8"/>
      <sheetName val="N-9"/>
      <sheetName val="BB"/>
      <sheetName val="BB-1"/>
      <sheetName val="DD"/>
      <sheetName val="20-2"/>
      <sheetName val="20-3"/>
      <sheetName val="20-4"/>
      <sheetName val="30"/>
      <sheetName val="30-1"/>
      <sheetName val="30-2"/>
      <sheetName val="30-3"/>
      <sheetName val="SS"/>
      <sheetName val="Sheet1"/>
      <sheetName val="TB"/>
      <sheetName val="Classification"/>
      <sheetName val="Sheet2"/>
      <sheetName val="GJ"/>
      <sheetName val="GJ-test"/>
      <sheetName val="Assets"/>
      <sheetName val="BL"/>
      <sheetName val="Bal"/>
      <sheetName val="Inc"/>
      <sheetName val="Eq"/>
      <sheetName val="Cash flow"/>
      <sheetName val="БҮТЭЗ"/>
      <sheetName val="Balance"/>
      <sheetName val="Income"/>
      <sheetName val="Equity_Statement"/>
      <sheetName val="Cash_Flow_Statement"/>
      <sheetName val="Z-"/>
    </sheetNames>
    <sheetDataSet>
      <sheetData sheetId="0"/>
      <sheetData sheetId="1"/>
      <sheetData sheetId="2"/>
      <sheetData sheetId="3">
        <row r="12">
          <cell r="D12">
            <v>1257642.9979590001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B6" t="str">
            <v>Cash on hand - MNT</v>
          </cell>
        </row>
        <row r="7">
          <cell r="B7" t="str">
            <v>Cash on hand - USD</v>
          </cell>
        </row>
        <row r="8">
          <cell r="B8" t="str">
            <v>Cash in bank - current account MNT</v>
          </cell>
        </row>
        <row r="9">
          <cell r="B9" t="str">
            <v>Cash in bank - current account USD</v>
          </cell>
        </row>
        <row r="10">
          <cell r="B10" t="str">
            <v>Cash in bank - business card account MNT</v>
          </cell>
        </row>
        <row r="11">
          <cell r="B11" t="str">
            <v>Cash in bank - business card account USD</v>
          </cell>
        </row>
        <row r="12">
          <cell r="B12" t="str">
            <v>Cash in bank - deposits MNT</v>
          </cell>
        </row>
        <row r="13">
          <cell r="B13" t="str">
            <v>Cash in bank - deposits USD</v>
          </cell>
        </row>
        <row r="14">
          <cell r="B14" t="str">
            <v>Cash in transit - MNT</v>
          </cell>
        </row>
        <row r="15">
          <cell r="B15" t="str">
            <v>Cash in transit - USD</v>
          </cell>
        </row>
        <row r="16">
          <cell r="B16" t="str">
            <v>Short term loans receivable - external</v>
          </cell>
        </row>
        <row r="17">
          <cell r="B17" t="str">
            <v>Short term loans receivable - intercompany - New CAML Mongolia LLC</v>
          </cell>
        </row>
        <row r="18">
          <cell r="B18" t="str">
            <v>Short term loans receivable - intercompany - MonResources</v>
          </cell>
        </row>
        <row r="19">
          <cell r="B19" t="str">
            <v>Short term loans receivable - intercompany - Zuunmod Uul LLC</v>
          </cell>
        </row>
        <row r="20">
          <cell r="B20" t="str">
            <v>Short term loans receivable - intercompany - Mongolian Silver Mountain LLC</v>
          </cell>
        </row>
        <row r="21">
          <cell r="B21" t="str">
            <v>Short term loans receivable - intercompany - Centra Asia Metals Ltd. (UK)</v>
          </cell>
        </row>
        <row r="22">
          <cell r="B22" t="str">
            <v>Short term loans receivable - intercompany - TOO Sary Kazna</v>
          </cell>
        </row>
        <row r="23">
          <cell r="B23" t="str">
            <v>Marketable securities</v>
          </cell>
        </row>
        <row r="24">
          <cell r="B24" t="str">
            <v>Other short-term investments</v>
          </cell>
        </row>
        <row r="25">
          <cell r="B25" t="str">
            <v>Trade receivables - external</v>
          </cell>
        </row>
        <row r="26">
          <cell r="B26" t="str">
            <v>Trade receivables - intercompany - New CAML Mongolia LLC</v>
          </cell>
        </row>
        <row r="27">
          <cell r="B27" t="str">
            <v>Trade receivables - intercompany - MonResources</v>
          </cell>
        </row>
        <row r="28">
          <cell r="B28" t="str">
            <v>Trade receivables - intercompany - Zuunmod Uul LLC</v>
          </cell>
        </row>
        <row r="29">
          <cell r="B29" t="str">
            <v>Trade receivables - intercompany - Mongolian Silver Mountain LLC</v>
          </cell>
        </row>
        <row r="30">
          <cell r="B30" t="str">
            <v>Trade receivables - intercompany - Centra Asia Metals Ltd. (UK)</v>
          </cell>
        </row>
        <row r="31">
          <cell r="B31" t="str">
            <v>Trade receivables - intercompany - TOO Sary Kazna</v>
          </cell>
        </row>
        <row r="32">
          <cell r="B32" t="str">
            <v>Employee expense advances</v>
          </cell>
        </row>
        <row r="33">
          <cell r="B33" t="str">
            <v>Employee short-term loans</v>
          </cell>
        </row>
        <row r="34">
          <cell r="B34" t="str">
            <v>Wage and salary advances</v>
          </cell>
        </row>
        <row r="35">
          <cell r="B35" t="str">
            <v>Other receivables from individuals</v>
          </cell>
        </row>
        <row r="36">
          <cell r="B36" t="str">
            <v>VAT receivable</v>
          </cell>
        </row>
        <row r="37">
          <cell r="B37" t="str">
            <v>Corporate income tax receivable</v>
          </cell>
        </row>
        <row r="38">
          <cell r="B38" t="str">
            <v>Social and health insurance receivable</v>
          </cell>
        </row>
        <row r="39">
          <cell r="B39" t="str">
            <v>Individual income tax receivable</v>
          </cell>
        </row>
        <row r="40">
          <cell r="B40" t="str">
            <v>Vehicle tax receivable</v>
          </cell>
        </row>
        <row r="41">
          <cell r="B41" t="str">
            <v>Property tax - real estate - receivable</v>
          </cell>
        </row>
        <row r="42">
          <cell r="B42" t="str">
            <v>Other taxes receivable</v>
          </cell>
        </row>
        <row r="43">
          <cell r="B43" t="str">
            <v>Short-term advances paid - external</v>
          </cell>
        </row>
        <row r="44">
          <cell r="B44" t="str">
            <v>Short-term advances paid - intercompany - New CAML Mongolia LLC</v>
          </cell>
        </row>
        <row r="45">
          <cell r="B45" t="str">
            <v>Short-term advances paid - intercompany - MonResources</v>
          </cell>
        </row>
        <row r="46">
          <cell r="B46" t="str">
            <v>Short-term advances paid - intercompany - Zuunmod Uul LLC</v>
          </cell>
        </row>
        <row r="47">
          <cell r="B47" t="str">
            <v>Short-term advances paid - intercompany - Mongolian Silver Mountain LLC</v>
          </cell>
        </row>
        <row r="48">
          <cell r="B48" t="str">
            <v>Short-term advances paid - intercompany - Centra Asia Metals Ltd. (UK)</v>
          </cell>
        </row>
        <row r="49">
          <cell r="B49" t="str">
            <v>Short-term advances paid - intercompany - TOO Sary Kazna</v>
          </cell>
        </row>
        <row r="50">
          <cell r="B50" t="str">
            <v>Supplier returns receivable</v>
          </cell>
        </row>
        <row r="51">
          <cell r="B51" t="str">
            <v>Claims receivable</v>
          </cell>
        </row>
        <row r="52">
          <cell r="B52" t="str">
            <v>Other short-term receivables</v>
          </cell>
        </row>
        <row r="53">
          <cell r="B53" t="str">
            <v>Allowance for doubtful receivables</v>
          </cell>
        </row>
        <row r="54">
          <cell r="B54" t="str">
            <v>Raw materials</v>
          </cell>
        </row>
        <row r="55">
          <cell r="B55" t="str">
            <v>Work in process - major production</v>
          </cell>
        </row>
        <row r="56">
          <cell r="B56" t="str">
            <v>Work in process - in-house semi-production</v>
          </cell>
        </row>
        <row r="57">
          <cell r="B57" t="str">
            <v>Work in process - auxiliary production</v>
          </cell>
        </row>
        <row r="58">
          <cell r="B58" t="str">
            <v>Finished goods - own manufactured</v>
          </cell>
        </row>
        <row r="59">
          <cell r="B59" t="str">
            <v>Finished goods - purchased</v>
          </cell>
        </row>
        <row r="60">
          <cell r="B60" t="str">
            <v>Materials and packages</v>
          </cell>
        </row>
        <row r="61">
          <cell r="B61" t="str">
            <v>Fuel, oil and lubricats</v>
          </cell>
        </row>
        <row r="62">
          <cell r="B62" t="str">
            <v>Spare parts</v>
          </cell>
        </row>
        <row r="63">
          <cell r="B63" t="str">
            <v>Other supplies</v>
          </cell>
        </row>
        <row r="64">
          <cell r="B64" t="str">
            <v>Livestock</v>
          </cell>
        </row>
        <row r="65">
          <cell r="B65" t="str">
            <v>Uniforms and similar</v>
          </cell>
        </row>
        <row r="66">
          <cell r="B66" t="str">
            <v>Food</v>
          </cell>
        </row>
        <row r="67">
          <cell r="B67" t="str">
            <v>Other inventory</v>
          </cell>
        </row>
        <row r="68">
          <cell r="B68" t="str">
            <v>Inventory provision - raw materials</v>
          </cell>
        </row>
        <row r="69">
          <cell r="B69" t="str">
            <v>Inventory provision - own manufactured goods</v>
          </cell>
        </row>
        <row r="70">
          <cell r="B70" t="str">
            <v>Inventory provision - purchased goods</v>
          </cell>
        </row>
        <row r="71">
          <cell r="B71" t="str">
            <v>Inventory provision - supplies</v>
          </cell>
        </row>
        <row r="72">
          <cell r="B72" t="str">
            <v>Inventory provision - other</v>
          </cell>
        </row>
        <row r="73">
          <cell r="B73" t="str">
            <v>Prepaid expenses</v>
          </cell>
        </row>
        <row r="74">
          <cell r="B74" t="str">
            <v>Land</v>
          </cell>
        </row>
        <row r="75">
          <cell r="B75" t="str">
            <v>Buildings</v>
          </cell>
        </row>
        <row r="76">
          <cell r="B76" t="str">
            <v>Plant &amp; equipment - Exploration Equipment</v>
          </cell>
        </row>
        <row r="77">
          <cell r="B77" t="str">
            <v>Plant &amp; equipment - Mancamp construction</v>
          </cell>
        </row>
        <row r="78">
          <cell r="B78" t="str">
            <v>Plant &amp; equipment - Core Lab/Storage</v>
          </cell>
        </row>
        <row r="79">
          <cell r="B79" t="str">
            <v>Plant &amp; equipment - Metallurgical Lab</v>
          </cell>
        </row>
        <row r="80">
          <cell r="B80" t="str">
            <v>Plant &amp; equipment - Access roads / Site preparation</v>
          </cell>
        </row>
        <row r="81">
          <cell r="B81" t="str">
            <v>Plant &amp; equipment - Power facilities</v>
          </cell>
        </row>
        <row r="82">
          <cell r="B82" t="str">
            <v>Plant &amp; equipment - Water Supply</v>
          </cell>
        </row>
        <row r="83">
          <cell r="B83" t="str">
            <v>Motor vehicles</v>
          </cell>
        </row>
        <row r="84">
          <cell r="B84" t="str">
            <v>Furniture &amp; fixtures</v>
          </cell>
        </row>
        <row r="85">
          <cell r="B85" t="str">
            <v>Computer/Communications equipment - Computers</v>
          </cell>
        </row>
        <row r="86">
          <cell r="B86" t="str">
            <v>Computer/Communications equipment - Network/Communications</v>
          </cell>
        </row>
        <row r="87">
          <cell r="B87" t="str">
            <v>Computer/Communications equipment - Printers/Scanners etc.</v>
          </cell>
        </row>
        <row r="88">
          <cell r="B88" t="str">
            <v>Assets under construction</v>
          </cell>
        </row>
        <row r="89">
          <cell r="B89" t="str">
            <v>Mining development</v>
          </cell>
        </row>
        <row r="90">
          <cell r="B90" t="str">
            <v>Other</v>
          </cell>
        </row>
        <row r="91">
          <cell r="B91" t="str">
            <v>Accumulated depreciation - Land</v>
          </cell>
        </row>
        <row r="92">
          <cell r="B92" t="str">
            <v>Accumulated depreciation - Buildings</v>
          </cell>
        </row>
        <row r="93">
          <cell r="B93" t="str">
            <v>Accumulated depreciation - Plant &amp; equipment - Exploration Equipment</v>
          </cell>
        </row>
        <row r="94">
          <cell r="B94" t="str">
            <v>Accumulated depreciation - Plant &amp; equipment - Mancamp construction</v>
          </cell>
        </row>
        <row r="95">
          <cell r="B95" t="str">
            <v>Accumulated depreciation - Plant &amp; equipment - Core Lab/Storage</v>
          </cell>
        </row>
        <row r="96">
          <cell r="B96" t="str">
            <v>Accumulated depreciation - Plant &amp; equipment - Metallurgical Lab</v>
          </cell>
        </row>
        <row r="97">
          <cell r="B97" t="str">
            <v>Accumulated depreciation - Plant &amp; equipment - Access roads / Site preparation</v>
          </cell>
        </row>
        <row r="98">
          <cell r="B98" t="str">
            <v>Accumulated depreciation - Plant &amp; equipment - Power facilities</v>
          </cell>
        </row>
        <row r="99">
          <cell r="B99" t="str">
            <v>Accumulated depreciation - Plant &amp; equipment - Water Supply</v>
          </cell>
        </row>
        <row r="100">
          <cell r="B100" t="str">
            <v>Accumulated depreciation - Motor vehicles</v>
          </cell>
        </row>
        <row r="101">
          <cell r="B101" t="str">
            <v>Accumulated depreciation - Furniture &amp; fixtures</v>
          </cell>
        </row>
        <row r="102">
          <cell r="B102" t="str">
            <v>Computer/Communications equipment - Computers</v>
          </cell>
        </row>
        <row r="103">
          <cell r="B103" t="str">
            <v>Computer/Communications equipment - Network/Communications</v>
          </cell>
        </row>
        <row r="104">
          <cell r="B104" t="str">
            <v>Computer/Communications equipment - Printers/Scanners etc.</v>
          </cell>
        </row>
        <row r="105">
          <cell r="B105" t="str">
            <v>Accumulated depreciation - Assets under construction</v>
          </cell>
        </row>
        <row r="106">
          <cell r="B106" t="str">
            <v>Accumulated depreciation - Mining development</v>
          </cell>
        </row>
        <row r="107">
          <cell r="B107" t="str">
            <v>Accumulated depreciation - Other</v>
          </cell>
        </row>
        <row r="108">
          <cell r="B108" t="str">
            <v>Goodwill</v>
          </cell>
        </row>
        <row r="109">
          <cell r="B109" t="str">
            <v>Exploration and mining licenses</v>
          </cell>
        </row>
        <row r="110">
          <cell r="B110" t="str">
            <v>Software</v>
          </cell>
        </row>
        <row r="111">
          <cell r="B111" t="str">
            <v>Geological data</v>
          </cell>
        </row>
        <row r="112">
          <cell r="B112" t="str">
            <v>Other intangibles</v>
          </cell>
        </row>
        <row r="113">
          <cell r="B113" t="str">
            <v>Accumulated amortization - Goodwill</v>
          </cell>
        </row>
        <row r="114">
          <cell r="B114" t="str">
            <v>Accumulated amortization - Exploration and mining licenses</v>
          </cell>
        </row>
        <row r="115">
          <cell r="B115" t="str">
            <v>Accumulated amortization - Software</v>
          </cell>
        </row>
        <row r="116">
          <cell r="B116" t="str">
            <v>Accumulated amortization - Geological data</v>
          </cell>
        </row>
        <row r="117">
          <cell r="B117" t="str">
            <v>Accumulated amortization - Other intangibles</v>
          </cell>
        </row>
        <row r="118">
          <cell r="B118" t="str">
            <v>LT Investments in associates</v>
          </cell>
        </row>
        <row r="119">
          <cell r="B119" t="str">
            <v>LT Investments in subsidiaries</v>
          </cell>
        </row>
        <row r="120">
          <cell r="B120" t="str">
            <v>LT Investments in real estate</v>
          </cell>
        </row>
        <row r="121">
          <cell r="B121" t="str">
            <v>LT Financial investments</v>
          </cell>
        </row>
        <row r="122">
          <cell r="B122" t="str">
            <v>Other LT investments</v>
          </cell>
        </row>
        <row r="123">
          <cell r="B123" t="str">
            <v>LT Accounts receivable - external</v>
          </cell>
        </row>
        <row r="124">
          <cell r="B124" t="str">
            <v>LT Accounts receivable - intercompany - New CAML Mongolia LLC</v>
          </cell>
        </row>
        <row r="125">
          <cell r="B125" t="str">
            <v>LT Accounts receivable - intercompany - MonResources</v>
          </cell>
        </row>
        <row r="126">
          <cell r="B126" t="str">
            <v>LT Accounts receivable - intercompany - Zuunmod Uul LLC</v>
          </cell>
        </row>
        <row r="127">
          <cell r="B127" t="str">
            <v>LT Accounts receivable - intercompany - Mongolian Silver Mountain LLC</v>
          </cell>
        </row>
        <row r="128">
          <cell r="B128" t="str">
            <v>LT Accounts receivable - intercompany - Centra Asia Metals Ltd. (UK)</v>
          </cell>
        </row>
        <row r="129">
          <cell r="B129" t="str">
            <v>LT Accounts receivable - intercompany - TOO Sary Kazna</v>
          </cell>
        </row>
        <row r="130">
          <cell r="B130" t="str">
            <v>LT Employee loans</v>
          </cell>
        </row>
        <row r="131">
          <cell r="B131" t="str">
            <v>LT Wage and salary advances</v>
          </cell>
        </row>
        <row r="132">
          <cell r="B132" t="str">
            <v>LT Other receivables from individuals</v>
          </cell>
        </row>
        <row r="133">
          <cell r="B133" t="str">
            <v>Long-term advances paid - external</v>
          </cell>
        </row>
        <row r="134">
          <cell r="B134" t="str">
            <v>Long-term advances paid - intercompany - New CAML Mongolia LLC</v>
          </cell>
        </row>
        <row r="135">
          <cell r="B135" t="str">
            <v>Long-term advances paid - intercompany - MonResources</v>
          </cell>
        </row>
        <row r="136">
          <cell r="B136" t="str">
            <v>Long-term advances paid - intercompany - Zuunmod Uul LLC</v>
          </cell>
        </row>
        <row r="137">
          <cell r="B137" t="str">
            <v>Long-term advances paid - intercompany - Mongolian Silver Mountain LLC</v>
          </cell>
        </row>
        <row r="138">
          <cell r="B138" t="str">
            <v>Long-term advances paid - intercompany - Centra Asia Metals Ltd. (UK)</v>
          </cell>
        </row>
        <row r="139">
          <cell r="B139" t="str">
            <v>Long-term advances paid - intercompany - TOO Sary Kazna</v>
          </cell>
        </row>
        <row r="140">
          <cell r="B140" t="str">
            <v>Supplier receivables</v>
          </cell>
        </row>
        <row r="141">
          <cell r="B141" t="str">
            <v>Claims receivable</v>
          </cell>
        </row>
        <row r="142">
          <cell r="B142" t="str">
            <v>Other long-term receivables</v>
          </cell>
        </row>
        <row r="143">
          <cell r="B143" t="str">
            <v>Direct labor - Gross Salary - Regular</v>
          </cell>
        </row>
        <row r="144">
          <cell r="B144" t="str">
            <v>Direct labor - Gross Salary - Bonus</v>
          </cell>
        </row>
        <row r="145">
          <cell r="B145" t="str">
            <v>Direct labor - Social Insurance - corporate</v>
          </cell>
        </row>
        <row r="146">
          <cell r="B146" t="str">
            <v>Direct labor - Medical Insurance</v>
          </cell>
        </row>
        <row r="147">
          <cell r="B147" t="str">
            <v>Direct labor - Recruitment expenses</v>
          </cell>
        </row>
        <row r="148">
          <cell r="B148" t="str">
            <v>Direct labor - Relocation expenses</v>
          </cell>
        </row>
        <row r="149">
          <cell r="B149" t="str">
            <v>Direct labor - Education expenses</v>
          </cell>
        </row>
        <row r="150">
          <cell r="B150" t="str">
            <v>Direct labor - Contracted labor</v>
          </cell>
        </row>
        <row r="151">
          <cell r="B151" t="str">
            <v>Mobilisation &amp; Travelling - Mobilisation</v>
          </cell>
        </row>
        <row r="152">
          <cell r="B152" t="str">
            <v>Mobilisation &amp; Travelling - Tickets</v>
          </cell>
        </row>
        <row r="153">
          <cell r="B153" t="str">
            <v>Mobilisation &amp; Travelling - Accommodation</v>
          </cell>
        </row>
        <row r="154">
          <cell r="B154" t="str">
            <v>Mobilisation &amp; Travelling - Per Diem</v>
          </cell>
        </row>
        <row r="155">
          <cell r="B155" t="str">
            <v>Supplies/Material/Maintenance - Fuel</v>
          </cell>
        </row>
        <row r="156">
          <cell r="B156" t="str">
            <v>Supplies/Material/Maintenance - Oil/Lubricants</v>
          </cell>
        </row>
        <row r="157">
          <cell r="B157" t="str">
            <v>Supplies/Material/Maintenance - Spare parts</v>
          </cell>
        </row>
        <row r="158">
          <cell r="B158" t="str">
            <v>Supplies/Material/Maintenance - Tools</v>
          </cell>
        </row>
        <row r="159">
          <cell r="B159" t="str">
            <v>Supplies/Material/Maintenance - Food/Catering</v>
          </cell>
        </row>
        <row r="160">
          <cell r="B160" t="str">
            <v>Supplies/Material/Maintenance - Contracted Service - Vehicles</v>
          </cell>
        </row>
        <row r="161">
          <cell r="B161" t="str">
            <v>Supplies/Material/Maintenance - Contracted Service - Other</v>
          </cell>
        </row>
        <row r="162">
          <cell r="B162" t="str">
            <v>Supplies/Material/Maintenance - Office Supplies</v>
          </cell>
        </row>
        <row r="163">
          <cell r="B163" t="str">
            <v>Communications/Internet - Fixed/Landlines</v>
          </cell>
        </row>
        <row r="164">
          <cell r="B164" t="str">
            <v>Communications/Internet - Mobile communications</v>
          </cell>
        </row>
        <row r="165">
          <cell r="B165" t="str">
            <v>Communications/Internet - Satellite communications</v>
          </cell>
        </row>
        <row r="166">
          <cell r="B166" t="str">
            <v>Communications/Internet - Internet</v>
          </cell>
        </row>
        <row r="167">
          <cell r="B167" t="str">
            <v>Trenching</v>
          </cell>
        </row>
        <row r="168">
          <cell r="B168" t="str">
            <v>Topography/GIS/Geodetic</v>
          </cell>
        </row>
        <row r="169">
          <cell r="B169" t="str">
            <v>Geophysics</v>
          </cell>
        </row>
        <row r="170">
          <cell r="B170" t="str">
            <v>Drilling</v>
          </cell>
        </row>
        <row r="171">
          <cell r="B171" t="str">
            <v>Sampling &amp; Assaying - Soil sampling</v>
          </cell>
        </row>
        <row r="172">
          <cell r="B172" t="str">
            <v>Sampling &amp; Assaying - Core sampling</v>
          </cell>
        </row>
        <row r="173">
          <cell r="B173" t="str">
            <v>Sampling &amp; Assaying - Assaying</v>
          </cell>
        </row>
        <row r="174">
          <cell r="B174" t="str">
            <v>Lab tests - Metallurgical tests</v>
          </cell>
        </row>
        <row r="175">
          <cell r="B175" t="str">
            <v>Lab tests - Other chemical tests</v>
          </cell>
        </row>
        <row r="176">
          <cell r="B176" t="str">
            <v>Lab tests - Other lab tests</v>
          </cell>
        </row>
        <row r="177">
          <cell r="B177" t="str">
            <v>Engineering/Geology - Engineering</v>
          </cell>
        </row>
        <row r="178">
          <cell r="B178" t="str">
            <v>Engineering/Geology - Geology</v>
          </cell>
        </row>
        <row r="179">
          <cell r="B179" t="str">
            <v>Engineering/Geology - Hidrology</v>
          </cell>
        </row>
        <row r="180">
          <cell r="B180" t="str">
            <v>Engineering/Geology - Mineralogy</v>
          </cell>
        </row>
        <row r="181">
          <cell r="B181" t="str">
            <v>Safety</v>
          </cell>
        </row>
        <row r="182">
          <cell r="B182" t="str">
            <v>Environmental</v>
          </cell>
        </row>
        <row r="183">
          <cell r="B183" t="str">
            <v>Other - Fees &amp; Licenses</v>
          </cell>
        </row>
        <row r="184">
          <cell r="B184" t="str">
            <v>Other - Transportation</v>
          </cell>
        </row>
        <row r="185">
          <cell r="B185" t="str">
            <v>Other - Hiring &amp; Leasing costs</v>
          </cell>
        </row>
        <row r="186">
          <cell r="B186" t="str">
            <v>Other - Consultancy</v>
          </cell>
        </row>
        <row r="187">
          <cell r="B187" t="str">
            <v>Other - Reserve Certification by State Cttee</v>
          </cell>
        </row>
        <row r="188">
          <cell r="B188" t="str">
            <v>Other - Taxes</v>
          </cell>
        </row>
        <row r="189">
          <cell r="B189" t="str">
            <v>Other - Other</v>
          </cell>
        </row>
        <row r="190">
          <cell r="B190" t="str">
            <v>Geochemistry</v>
          </cell>
        </row>
        <row r="191">
          <cell r="B191" t="str">
            <v>Gen.construction - access roads construction/maintenance</v>
          </cell>
        </row>
        <row r="192">
          <cell r="B192" t="str">
            <v>Gen.construction - site preparation/maintenance</v>
          </cell>
        </row>
        <row r="193">
          <cell r="B193" t="str">
            <v>Gen.construction - other</v>
          </cell>
        </row>
        <row r="194">
          <cell r="B194" t="str">
            <v>Deferred taxes</v>
          </cell>
        </row>
        <row r="195">
          <cell r="B195" t="str">
            <v>Other deferred expenses</v>
          </cell>
        </row>
        <row r="196">
          <cell r="B196" t="str">
            <v>Long-term prepaid expenses</v>
          </cell>
        </row>
        <row r="197">
          <cell r="B197" t="str">
            <v>Assets under construction</v>
          </cell>
        </row>
        <row r="198">
          <cell r="B198" t="str">
            <v>Other long-term assets</v>
          </cell>
        </row>
        <row r="199">
          <cell r="B199" t="str">
            <v>Short-term bank loans</v>
          </cell>
        </row>
        <row r="200">
          <cell r="B200" t="str">
            <v xml:space="preserve">Short-term non-bank loans - External </v>
          </cell>
        </row>
        <row r="201">
          <cell r="B201" t="str">
            <v>Short-term non-bank loans - Intercompany - New CAML Mongolia LLC</v>
          </cell>
        </row>
        <row r="202">
          <cell r="B202" t="str">
            <v>Short-term non-bank loans - Intercompany - MonResources</v>
          </cell>
        </row>
        <row r="203">
          <cell r="B203" t="str">
            <v>Short-term non-bank loans - Intercompany - Zuunmod Uul LLC</v>
          </cell>
        </row>
        <row r="204">
          <cell r="B204" t="str">
            <v>Short-term non-bank loans - Intercompany - Mongolian Silver Mountain LLC</v>
          </cell>
        </row>
        <row r="205">
          <cell r="B205" t="str">
            <v>Short-term non-bank loans - Intercompany - Centra Asia Metals Ltd. (UK)</v>
          </cell>
        </row>
        <row r="206">
          <cell r="B206" t="str">
            <v>Short-term non-bank loans - Intercompany - TOO Sary Kazna</v>
          </cell>
        </row>
        <row r="207">
          <cell r="B207" t="str">
            <v>Short-term dividend payable</v>
          </cell>
        </row>
        <row r="208">
          <cell r="B208" t="str">
            <v>Long-term financial liabilities - current element</v>
          </cell>
        </row>
        <row r="209">
          <cell r="B209" t="str">
            <v>Other sShort-term financial liabilities</v>
          </cell>
        </row>
        <row r="210">
          <cell r="B210" t="str">
            <v>Trade payables - external</v>
          </cell>
        </row>
        <row r="211">
          <cell r="B211" t="str">
            <v>Trade payables - intercompany - New CAML Mongolia LLC</v>
          </cell>
        </row>
        <row r="212">
          <cell r="B212" t="str">
            <v>Trade payables - intercompany - MonResources</v>
          </cell>
        </row>
        <row r="213">
          <cell r="B213" t="str">
            <v>Trade payables - intercompany - Zuunmod Uul LLC</v>
          </cell>
        </row>
        <row r="214">
          <cell r="B214" t="str">
            <v>Trade payables - intercompany - Mongolian Silver Mountain LLC</v>
          </cell>
        </row>
        <row r="215">
          <cell r="B215" t="str">
            <v>Trade payables - intercompany - Centra Asia Metals Ltd. (UK)</v>
          </cell>
        </row>
        <row r="216">
          <cell r="B216" t="str">
            <v>Trade payables - intercompany - TOO Sary Kazna</v>
          </cell>
        </row>
        <row r="217">
          <cell r="B217" t="str">
            <v>Employee expense claims payable</v>
          </cell>
        </row>
        <row r="218">
          <cell r="B218" t="str">
            <v>Payables to individual contractors</v>
          </cell>
        </row>
        <row r="219">
          <cell r="B219" t="str">
            <v>Employee wages and salaries payable</v>
          </cell>
        </row>
        <row r="220">
          <cell r="B220" t="str">
            <v>Other payables to individuals</v>
          </cell>
        </row>
        <row r="221">
          <cell r="B221" t="str">
            <v>VAT payable</v>
          </cell>
        </row>
        <row r="222">
          <cell r="B222" t="str">
            <v>Corporate income tax payable</v>
          </cell>
        </row>
        <row r="223">
          <cell r="B223" t="str">
            <v>Social and health insurance payable</v>
          </cell>
        </row>
        <row r="224">
          <cell r="B224" t="str">
            <v>Individual income tax payable</v>
          </cell>
        </row>
        <row r="225">
          <cell r="B225" t="str">
            <v>Vehicle tax payable</v>
          </cell>
        </row>
        <row r="226">
          <cell r="B226" t="str">
            <v>Property tax - real estate - payable</v>
          </cell>
        </row>
        <row r="227">
          <cell r="B227" t="str">
            <v>Other taxes payable</v>
          </cell>
        </row>
        <row r="228">
          <cell r="B228" t="str">
            <v>Short-term advances received - external</v>
          </cell>
        </row>
        <row r="229">
          <cell r="B229" t="str">
            <v>Short-term advances received - intercompany - New CAML Mongolia LLC</v>
          </cell>
        </row>
        <row r="230">
          <cell r="B230" t="str">
            <v>Short-term advances received - intercompany - MonResources</v>
          </cell>
        </row>
        <row r="231">
          <cell r="B231" t="str">
            <v>Short-term advances received - intercompany - Zuunmod Uul LLC</v>
          </cell>
        </row>
        <row r="232">
          <cell r="B232" t="str">
            <v>Short-term advances received - intercompany - Mongolian Silver Mountain LLC</v>
          </cell>
        </row>
        <row r="233">
          <cell r="B233" t="str">
            <v>Short-term advances received - intercompany - Central Asia Metals Ltd. (UK)</v>
          </cell>
        </row>
        <row r="234">
          <cell r="B234" t="str">
            <v>Short-term advances received - intercompany - TOO Sary Kazna</v>
          </cell>
        </row>
        <row r="235">
          <cell r="B235" t="str">
            <v>Customer returns payable</v>
          </cell>
        </row>
        <row r="236">
          <cell r="B236" t="str">
            <v>Claims payable</v>
          </cell>
        </row>
        <row r="237">
          <cell r="B237" t="str">
            <v>Other short-term payables</v>
          </cell>
        </row>
        <row r="238">
          <cell r="B238" t="str">
            <v>Unearned income</v>
          </cell>
        </row>
        <row r="239">
          <cell r="B239" t="str">
            <v>Provisions - Short-term waranty liabilities</v>
          </cell>
        </row>
        <row r="240">
          <cell r="B240" t="str">
            <v>Provision for legal claims</v>
          </cell>
        </row>
        <row r="241">
          <cell r="B241" t="str">
            <v>Other provisions</v>
          </cell>
        </row>
        <row r="242">
          <cell r="B242" t="str">
            <v>Deferred income</v>
          </cell>
        </row>
        <row r="243">
          <cell r="B243" t="str">
            <v>Accruals</v>
          </cell>
        </row>
        <row r="244">
          <cell r="B244" t="str">
            <v>Other short-term liabilities</v>
          </cell>
        </row>
        <row r="245">
          <cell r="B245" t="str">
            <v>Long-term bank loans</v>
          </cell>
        </row>
        <row r="246">
          <cell r="B246" t="str">
            <v>Long-term non-bank loans - external</v>
          </cell>
        </row>
        <row r="247">
          <cell r="B247" t="str">
            <v>Long-term non-bank loans - intercompany - New CAML Mongolia LLC</v>
          </cell>
        </row>
        <row r="248">
          <cell r="B248" t="str">
            <v>Long-term non-bank loans - intercompany - MonResources</v>
          </cell>
        </row>
        <row r="249">
          <cell r="B249" t="str">
            <v>Long-term non-bank loans - intercompany - Zuunmod Uul LLC</v>
          </cell>
        </row>
        <row r="250">
          <cell r="B250" t="str">
            <v>Long-term non-bank loans - intercompany - Mongolian Silver Mountain LLC</v>
          </cell>
        </row>
        <row r="251">
          <cell r="B251" t="str">
            <v>Long-term non-bank loans - intercompany - Centra Asia Metals Ltd. (UK)</v>
          </cell>
        </row>
        <row r="252">
          <cell r="B252" t="str">
            <v>Long-term non-bank loans - intercompany - TOO Sary Kazna</v>
          </cell>
        </row>
        <row r="253">
          <cell r="B253" t="str">
            <v>Other long-term financial liability</v>
          </cell>
        </row>
        <row r="254">
          <cell r="B254" t="str">
            <v>Long-term accounts payable - external</v>
          </cell>
        </row>
        <row r="255">
          <cell r="B255" t="str">
            <v>Long-term accounts payable - intercompany - New CAML Mongolia LLC</v>
          </cell>
        </row>
        <row r="256">
          <cell r="B256" t="str">
            <v>Long-term accounts payable - intercompany - MonResources</v>
          </cell>
        </row>
        <row r="257">
          <cell r="B257" t="str">
            <v>Long-term accounts payable - intercompany - Zuunmod Uul LLC</v>
          </cell>
        </row>
        <row r="258">
          <cell r="B258" t="str">
            <v>Long-term accounts payable - intercompany - Mongolian Silver Mountain LLC</v>
          </cell>
        </row>
        <row r="259">
          <cell r="B259" t="str">
            <v>Long-term accounts payable - intercompany - Centra Asia Metals Ltd. (UK)</v>
          </cell>
        </row>
        <row r="260">
          <cell r="B260" t="str">
            <v>Long-term accounts payable - intercompany - TOO Sary Kazna</v>
          </cell>
        </row>
        <row r="261">
          <cell r="B261" t="str">
            <v>LT Employee and other individual payables</v>
          </cell>
        </row>
        <row r="262">
          <cell r="B262" t="str">
            <v>Long-term taxes payable</v>
          </cell>
        </row>
        <row r="263">
          <cell r="B263" t="str">
            <v>Long-term advances - external</v>
          </cell>
        </row>
        <row r="264">
          <cell r="B264" t="str">
            <v>Long-term advances - intercompany - New CAML Mongolia LLC</v>
          </cell>
        </row>
        <row r="265">
          <cell r="B265" t="str">
            <v>Long-term advances - intercompany - MonResources</v>
          </cell>
        </row>
        <row r="266">
          <cell r="B266" t="str">
            <v>Long-term advances - intercompany - Zuunmod Uul LLC</v>
          </cell>
        </row>
        <row r="267">
          <cell r="B267" t="str">
            <v>Long-term advances - intercompany - Mongolian Silver Mountain LLC</v>
          </cell>
        </row>
        <row r="268">
          <cell r="B268" t="str">
            <v>Long-term advances - intercompany - Centra Asia Metals Ltd. (UK)</v>
          </cell>
        </row>
        <row r="269">
          <cell r="B269" t="str">
            <v>Long-term advances - intercompany - TOO Sary Kazna</v>
          </cell>
        </row>
        <row r="270">
          <cell r="B270" t="str">
            <v>LT Customer returns payable</v>
          </cell>
        </row>
        <row r="271">
          <cell r="B271" t="str">
            <v>LT Claims payable</v>
          </cell>
        </row>
        <row r="272">
          <cell r="B272" t="str">
            <v>Other long-term payables</v>
          </cell>
        </row>
        <row r="273">
          <cell r="B273" t="str">
            <v>Long-term provision</v>
          </cell>
        </row>
        <row r="274">
          <cell r="B274" t="str">
            <v>Long-term accruals</v>
          </cell>
        </row>
        <row r="275">
          <cell r="B275" t="str">
            <v>Long-term deferred income</v>
          </cell>
        </row>
        <row r="276">
          <cell r="B276" t="str">
            <v>Other long-term liabilities</v>
          </cell>
        </row>
        <row r="277">
          <cell r="B277" t="str">
            <v>Minority interest payable</v>
          </cell>
        </row>
        <row r="278">
          <cell r="B278" t="str">
            <v>Share capital - charter - paid</v>
          </cell>
        </row>
        <row r="279">
          <cell r="B279" t="str">
            <v>Share capital - charter - owed</v>
          </cell>
        </row>
        <row r="280">
          <cell r="B280" t="str">
            <v>Share premium</v>
          </cell>
        </row>
        <row r="281">
          <cell r="B281" t="str">
            <v>profit - current year</v>
          </cell>
        </row>
        <row r="282">
          <cell r="B282" t="str">
            <v>profit - adjustment due to change of a/c policy</v>
          </cell>
        </row>
        <row r="283">
          <cell r="B283" t="str">
            <v>profit - brought forward</v>
          </cell>
        </row>
        <row r="284">
          <cell r="B284" t="str">
            <v>Dividends</v>
          </cell>
        </row>
        <row r="285">
          <cell r="B285" t="str">
            <v>Restricted reserves</v>
          </cell>
        </row>
        <row r="286">
          <cell r="B286" t="str">
            <v>Cumulative Translation Adjustment (CTA)</v>
          </cell>
        </row>
        <row r="287">
          <cell r="B287" t="str">
            <v>Revaluation surplus</v>
          </cell>
        </row>
        <row r="288">
          <cell r="B288" t="str">
            <v>External sales - Sales of gold</v>
          </cell>
        </row>
        <row r="289">
          <cell r="B289" t="str">
            <v>External sales - Sales of copper</v>
          </cell>
        </row>
        <row r="290">
          <cell r="B290" t="str">
            <v>External sales - Sales of molibdenum</v>
          </cell>
        </row>
        <row r="291">
          <cell r="B291" t="str">
            <v>External sales - Sales of silver</v>
          </cell>
        </row>
        <row r="292">
          <cell r="B292" t="str">
            <v>External sales - Other</v>
          </cell>
        </row>
        <row r="293">
          <cell r="B293" t="str">
            <v>IC sales - Sales of gold</v>
          </cell>
        </row>
        <row r="294">
          <cell r="B294" t="str">
            <v>IC sales - Sales of copper</v>
          </cell>
        </row>
        <row r="295">
          <cell r="B295" t="str">
            <v>IC sales - Sales of molibdenum</v>
          </cell>
        </row>
        <row r="296">
          <cell r="B296" t="str">
            <v>IC sales - Sales of silver</v>
          </cell>
        </row>
        <row r="297">
          <cell r="B297" t="str">
            <v>IC sales - Other</v>
          </cell>
        </row>
        <row r="298">
          <cell r="B298" t="str">
            <v>Sales deduction - Sales of gold</v>
          </cell>
        </row>
        <row r="299">
          <cell r="B299" t="str">
            <v>Sales deduction - Sales of copper</v>
          </cell>
        </row>
        <row r="300">
          <cell r="B300" t="str">
            <v>Sales deduction - Sales of molibdenum</v>
          </cell>
        </row>
        <row r="301">
          <cell r="B301" t="str">
            <v>Sales deduction - Sales of silver</v>
          </cell>
        </row>
        <row r="302">
          <cell r="B302" t="str">
            <v>Sales deduction - Other</v>
          </cell>
        </row>
        <row r="303">
          <cell r="B303" t="str">
            <v>Sales discounts - Sales of gold</v>
          </cell>
        </row>
        <row r="304">
          <cell r="B304" t="str">
            <v>Sales discounts - Sales of copper</v>
          </cell>
        </row>
        <row r="305">
          <cell r="B305" t="str">
            <v>Sales discounts - Sales of molibdenum</v>
          </cell>
        </row>
        <row r="306">
          <cell r="B306" t="str">
            <v>Sales discounts - Sales of silver</v>
          </cell>
        </row>
        <row r="307">
          <cell r="B307" t="str">
            <v>Sales discounts - Other</v>
          </cell>
        </row>
        <row r="308">
          <cell r="B308" t="str">
            <v>Smelting and refining costs - Transportation</v>
          </cell>
        </row>
        <row r="309">
          <cell r="B309" t="str">
            <v>Smelting and refining costs - Treatment charges</v>
          </cell>
        </row>
        <row r="310">
          <cell r="B310" t="str">
            <v>Smelting and refining costs - Refining costs</v>
          </cell>
        </row>
        <row r="311">
          <cell r="B311" t="str">
            <v>Smelting and refining costs - insurance</v>
          </cell>
        </row>
        <row r="312">
          <cell r="B312" t="str">
            <v>Smelting and refining costs - Smelter return</v>
          </cell>
        </row>
        <row r="313">
          <cell r="B313" t="str">
            <v>Smelting and refining costs - Other</v>
          </cell>
        </row>
        <row r="314">
          <cell r="B314" t="str">
            <v>Cost of goods sold - Mining</v>
          </cell>
        </row>
        <row r="315">
          <cell r="B315" t="str">
            <v>Cost of goods sold - Processing</v>
          </cell>
        </row>
        <row r="316">
          <cell r="B316" t="str">
            <v>Cost of goods sold - By-product credit</v>
          </cell>
        </row>
        <row r="317">
          <cell r="B317" t="str">
            <v>Cost of goods sold - Cost of purchased goods sold</v>
          </cell>
        </row>
        <row r="318">
          <cell r="B318" t="str">
            <v>Cost of goods sold - Other</v>
          </cell>
        </row>
        <row r="319">
          <cell r="B319" t="str">
            <v>Labor - Gross Salary - Regular</v>
          </cell>
        </row>
        <row r="320">
          <cell r="B320" t="str">
            <v>Labor - Gross Salary - Bonus</v>
          </cell>
        </row>
        <row r="321">
          <cell r="B321" t="str">
            <v>Labor - Social Insurance - corporate</v>
          </cell>
        </row>
        <row r="322">
          <cell r="B322" t="str">
            <v>Labor - Medical Insurance</v>
          </cell>
        </row>
        <row r="323">
          <cell r="B323" t="str">
            <v>Labor - Recruitment expenses</v>
          </cell>
        </row>
        <row r="324">
          <cell r="B324" t="str">
            <v>Labor - Relocation expenses</v>
          </cell>
        </row>
        <row r="325">
          <cell r="B325" t="str">
            <v>Labor - Education expenses</v>
          </cell>
        </row>
        <row r="326">
          <cell r="B326" t="str">
            <v>Labor - Contracted labor</v>
          </cell>
        </row>
        <row r="327">
          <cell r="B327" t="str">
            <v>Traveling - Tickets</v>
          </cell>
        </row>
        <row r="328">
          <cell r="B328" t="str">
            <v>Traveling - Accommodation</v>
          </cell>
        </row>
        <row r="329">
          <cell r="B329" t="str">
            <v>Traveling - Per Diem</v>
          </cell>
        </row>
        <row r="330">
          <cell r="B330" t="str">
            <v>Supplies/Material/Maintenance - Fuel</v>
          </cell>
        </row>
        <row r="331">
          <cell r="B331" t="str">
            <v>Supplies/Material/Maintenance - Oil/Lubricants</v>
          </cell>
        </row>
        <row r="332">
          <cell r="B332" t="str">
            <v>Supplies/Material/Maintenance - Spare parts</v>
          </cell>
        </row>
        <row r="333">
          <cell r="B333" t="str">
            <v>Supplies/Material/Maintenance - Tools</v>
          </cell>
        </row>
        <row r="334">
          <cell r="B334" t="str">
            <v>Supplies/Material/Maintenance - Food/Catering</v>
          </cell>
        </row>
        <row r="335">
          <cell r="B335" t="str">
            <v>Supplies/Material/Maintenance - Contracted Service - Vehicles</v>
          </cell>
        </row>
        <row r="336">
          <cell r="B336" t="str">
            <v>Supplies/Material/Maintenance - Contracted Service - Other</v>
          </cell>
        </row>
        <row r="337">
          <cell r="B337" t="str">
            <v>Supplies/Material/Maintenance - Office Supplies</v>
          </cell>
        </row>
        <row r="338">
          <cell r="B338" t="str">
            <v>Rent/Power/Utilities - Office</v>
          </cell>
        </row>
        <row r="339">
          <cell r="B339" t="str">
            <v>Rent/Power/Utilities - Apartment</v>
          </cell>
        </row>
        <row r="340">
          <cell r="B340" t="str">
            <v>Rent/Power/Utilities - Vehicles</v>
          </cell>
        </row>
        <row r="341">
          <cell r="B341" t="str">
            <v>Consulting/Legal/Audit/Accounting - Legal</v>
          </cell>
        </row>
        <row r="342">
          <cell r="B342" t="str">
            <v>Consulting/Legal/Audit/Accounting - Audit</v>
          </cell>
        </row>
        <row r="343">
          <cell r="B343" t="str">
            <v>Consulting/Legal/Audit/Accounting - Accounting</v>
          </cell>
        </row>
        <row r="344">
          <cell r="B344" t="str">
            <v>Communications/Internet - Fixed/Landlines</v>
          </cell>
        </row>
        <row r="345">
          <cell r="B345" t="str">
            <v>Communications/Internet - Mobile communications</v>
          </cell>
        </row>
        <row r="346">
          <cell r="B346" t="str">
            <v>Communications/Internet - Satellite communications</v>
          </cell>
        </row>
        <row r="347">
          <cell r="B347" t="str">
            <v>Communications/Internet - Internet</v>
          </cell>
        </row>
        <row r="348">
          <cell r="B348" t="str">
            <v>Printing/Reproduction</v>
          </cell>
        </row>
        <row r="349">
          <cell r="B349" t="str">
            <v>Books/Subscription</v>
          </cell>
        </row>
        <row r="350">
          <cell r="B350" t="str">
            <v>Marketing/Representation - Marketing and Events</v>
          </cell>
        </row>
        <row r="351">
          <cell r="B351" t="str">
            <v>Marketing/Representation - Meals/Entertainment</v>
          </cell>
        </row>
        <row r="352">
          <cell r="B352" t="str">
            <v>Marketing/Representation - Gifts/Gratuities</v>
          </cell>
        </row>
        <row r="353">
          <cell r="B353" t="str">
            <v>Postage/Courier</v>
          </cell>
        </row>
        <row r="354">
          <cell r="B354" t="str">
            <v>Bank charges</v>
          </cell>
        </row>
        <row r="355">
          <cell r="B355" t="str">
            <v>Licenses/Permits</v>
          </cell>
        </row>
        <row r="356">
          <cell r="B356" t="str">
            <v>Depreciation and amortization</v>
          </cell>
        </row>
        <row r="357">
          <cell r="B357" t="str">
            <v>Management fees</v>
          </cell>
        </row>
        <row r="358">
          <cell r="B358" t="str">
            <v>Taxes</v>
          </cell>
        </row>
        <row r="359">
          <cell r="B359" t="str">
            <v>Other</v>
          </cell>
        </row>
        <row r="360">
          <cell r="B360" t="str">
            <v>Labor - Gross Salary - Regular</v>
          </cell>
        </row>
        <row r="361">
          <cell r="B361" t="str">
            <v>Labor - Gross Salary - Bonus</v>
          </cell>
        </row>
        <row r="362">
          <cell r="B362" t="str">
            <v>Labor - Social Insurance - corporate</v>
          </cell>
        </row>
        <row r="363">
          <cell r="B363" t="str">
            <v>Labor - Medical Insurance</v>
          </cell>
        </row>
        <row r="364">
          <cell r="B364" t="str">
            <v>Labor - Recruitment expenses</v>
          </cell>
        </row>
        <row r="365">
          <cell r="B365" t="str">
            <v>Labor - Relocation expenses</v>
          </cell>
        </row>
        <row r="366">
          <cell r="B366" t="str">
            <v>Labor - Education expenses</v>
          </cell>
        </row>
        <row r="367">
          <cell r="B367" t="str">
            <v>Labor - Contracted labor</v>
          </cell>
        </row>
        <row r="368">
          <cell r="B368" t="str">
            <v>Traveling - Tickets</v>
          </cell>
        </row>
        <row r="369">
          <cell r="B369" t="str">
            <v>Traveling - Accommodation</v>
          </cell>
        </row>
        <row r="370">
          <cell r="B370" t="str">
            <v>Traveling - Per Diem</v>
          </cell>
        </row>
        <row r="371">
          <cell r="B371" t="str">
            <v>Supplies/Material/Maintenance - Fuel</v>
          </cell>
        </row>
        <row r="372">
          <cell r="B372" t="str">
            <v>Supplies/Material/Maintenance - Oil/Lubricants</v>
          </cell>
        </row>
        <row r="373">
          <cell r="B373" t="str">
            <v>Supplies/Material/Maintenance - Spare parts</v>
          </cell>
        </row>
        <row r="374">
          <cell r="B374" t="str">
            <v>Supplies/Material/Maintenance - Tools</v>
          </cell>
        </row>
        <row r="375">
          <cell r="B375" t="str">
            <v>Supplies/Material/Maintenance - Food/Catering</v>
          </cell>
        </row>
        <row r="376">
          <cell r="B376" t="str">
            <v>Supplies/Material/Maintenance - Contracted Service - Vehicles</v>
          </cell>
        </row>
        <row r="377">
          <cell r="B377" t="str">
            <v>Supplies/Material/Maintenance - Contracted Service - Other</v>
          </cell>
        </row>
        <row r="378">
          <cell r="B378" t="str">
            <v>Supplies/Material/Maintenance - Office Supplies</v>
          </cell>
        </row>
        <row r="379">
          <cell r="B379" t="str">
            <v>Rent/Power/Utilities - Office</v>
          </cell>
        </row>
        <row r="380">
          <cell r="B380" t="str">
            <v>Rent/Power/Utilities - Apartment</v>
          </cell>
        </row>
        <row r="381">
          <cell r="B381" t="str">
            <v>Rent/Power/Utilities - Vehicles</v>
          </cell>
        </row>
        <row r="382">
          <cell r="B382" t="str">
            <v>Consulting/Legal/Audit/Accounting - Legal</v>
          </cell>
        </row>
        <row r="383">
          <cell r="B383" t="str">
            <v>Consulting/Legal/Audit/Accounting - Audit</v>
          </cell>
        </row>
        <row r="384">
          <cell r="B384" t="str">
            <v>Consulting/Legal/Audit/Accounting - Accounting</v>
          </cell>
        </row>
        <row r="385">
          <cell r="B385" t="str">
            <v>Communications/Internet - Fixed/Landlines</v>
          </cell>
        </row>
        <row r="386">
          <cell r="B386" t="str">
            <v>Communications/Internet - Mobile communications</v>
          </cell>
        </row>
        <row r="387">
          <cell r="B387" t="str">
            <v>Communications/Internet - Satellite communications</v>
          </cell>
        </row>
        <row r="388">
          <cell r="B388" t="str">
            <v>Communications/Internet - Internet</v>
          </cell>
        </row>
        <row r="389">
          <cell r="B389" t="str">
            <v>Printing/Reproduction</v>
          </cell>
        </row>
        <row r="390">
          <cell r="B390" t="str">
            <v>Books/Subscription</v>
          </cell>
        </row>
        <row r="391">
          <cell r="B391" t="str">
            <v>Marketing/Representation - Marketing and Events</v>
          </cell>
        </row>
        <row r="392">
          <cell r="B392" t="str">
            <v>Marketing/Representation - Meals/Entertainment</v>
          </cell>
        </row>
        <row r="393">
          <cell r="B393" t="str">
            <v>Marketing/Representation - Gifts/Gratuities</v>
          </cell>
        </row>
        <row r="394">
          <cell r="B394" t="str">
            <v>Postage/Courier</v>
          </cell>
        </row>
        <row r="395">
          <cell r="B395" t="str">
            <v>Bank charges</v>
          </cell>
        </row>
        <row r="396">
          <cell r="B396" t="str">
            <v>Licenses/Permits</v>
          </cell>
        </row>
        <row r="397">
          <cell r="B397" t="str">
            <v>Depreciation and amortization</v>
          </cell>
        </row>
        <row r="398">
          <cell r="B398" t="str">
            <v>Management fees</v>
          </cell>
        </row>
        <row r="399">
          <cell r="B399" t="str">
            <v>Taxes</v>
          </cell>
        </row>
        <row r="400">
          <cell r="B400" t="str">
            <v>Other</v>
          </cell>
        </row>
        <row r="401">
          <cell r="B401" t="str">
            <v>Direct labor - Gross Salary - Regular</v>
          </cell>
        </row>
        <row r="402">
          <cell r="B402" t="str">
            <v>Direct labor - Gross Salary - Bonus</v>
          </cell>
        </row>
        <row r="403">
          <cell r="B403" t="str">
            <v>Direct labor - Social Insurance - corporate</v>
          </cell>
        </row>
        <row r="404">
          <cell r="B404" t="str">
            <v>Direct labor - Medical Insurance</v>
          </cell>
        </row>
        <row r="405">
          <cell r="B405" t="str">
            <v>Direct labor - Recruitment expenses</v>
          </cell>
        </row>
        <row r="406">
          <cell r="B406" t="str">
            <v>Direct labor - Relocation expenses</v>
          </cell>
        </row>
        <row r="407">
          <cell r="B407" t="str">
            <v>Direct labor - Education expenses</v>
          </cell>
        </row>
        <row r="408">
          <cell r="B408" t="str">
            <v>Direct labor - Contracted labor</v>
          </cell>
        </row>
        <row r="409">
          <cell r="B409" t="str">
            <v>Mobilisation &amp; Travelling - Mobilisation</v>
          </cell>
        </row>
        <row r="410">
          <cell r="B410" t="str">
            <v>Mobilisation &amp; Travelling - Tickets</v>
          </cell>
        </row>
        <row r="411">
          <cell r="B411" t="str">
            <v>Mobilisation &amp; Travelling - Accommodation</v>
          </cell>
        </row>
        <row r="412">
          <cell r="B412" t="str">
            <v>Mobilisation &amp; Travelling - Per Diem</v>
          </cell>
        </row>
        <row r="413">
          <cell r="B413" t="str">
            <v>Supplies/Material/Maintenance - Fuel</v>
          </cell>
        </row>
        <row r="414">
          <cell r="B414" t="str">
            <v>Supplies/Material/Maintenance - Oil/Lubricants</v>
          </cell>
        </row>
        <row r="415">
          <cell r="B415" t="str">
            <v>Supplies/Material/Maintenance - Spare parts</v>
          </cell>
        </row>
        <row r="416">
          <cell r="B416" t="str">
            <v>Supplies/Material/Maintenance - Tools</v>
          </cell>
        </row>
        <row r="417">
          <cell r="B417" t="str">
            <v>Supplies/Material/Maintenance - Food/Catering</v>
          </cell>
        </row>
        <row r="418">
          <cell r="B418" t="str">
            <v>Supplies/Material/Maintenance - Contracted Service - Vehicles</v>
          </cell>
        </row>
        <row r="419">
          <cell r="B419" t="str">
            <v>Supplies/Material/Maintenance - Contracted Service - Other</v>
          </cell>
        </row>
        <row r="420">
          <cell r="B420" t="str">
            <v>Supplies/Material/Maintenance - Office Supplies</v>
          </cell>
        </row>
        <row r="421">
          <cell r="B421" t="str">
            <v>Communications/Internet - Fixed/Landlines</v>
          </cell>
        </row>
        <row r="422">
          <cell r="B422" t="str">
            <v>Communications/Internet - Mobile communications</v>
          </cell>
        </row>
        <row r="423">
          <cell r="B423" t="str">
            <v>Communications/Internet - Satellite communications</v>
          </cell>
        </row>
        <row r="424">
          <cell r="B424" t="str">
            <v>Communications/Internet - Internet</v>
          </cell>
        </row>
        <row r="425">
          <cell r="B425" t="str">
            <v>Trenching</v>
          </cell>
        </row>
        <row r="426">
          <cell r="B426" t="str">
            <v>Topography/GIS/Geodetic</v>
          </cell>
        </row>
        <row r="427">
          <cell r="B427" t="str">
            <v>Geophysics</v>
          </cell>
        </row>
        <row r="428">
          <cell r="B428" t="str">
            <v>Drilling</v>
          </cell>
        </row>
        <row r="429">
          <cell r="B429" t="str">
            <v>Sampling &amp; Assaying - Soil sampling</v>
          </cell>
        </row>
        <row r="430">
          <cell r="B430" t="str">
            <v>Sampling &amp; Assaying - Core sampling</v>
          </cell>
        </row>
        <row r="431">
          <cell r="B431" t="str">
            <v>Sampling &amp; Assaying - Assaying</v>
          </cell>
        </row>
        <row r="432">
          <cell r="B432" t="str">
            <v>Lab tests - Metallurgical tests</v>
          </cell>
        </row>
        <row r="433">
          <cell r="B433" t="str">
            <v>Lab tests - Other chemical tests</v>
          </cell>
        </row>
        <row r="434">
          <cell r="B434" t="str">
            <v>Lab tests - Other lab tests</v>
          </cell>
        </row>
        <row r="435">
          <cell r="B435" t="str">
            <v>Engineering/Geology - Engineering</v>
          </cell>
        </row>
        <row r="436">
          <cell r="B436" t="str">
            <v>Engineering/Geology - Geology</v>
          </cell>
        </row>
        <row r="437">
          <cell r="B437" t="str">
            <v>Engineering/Geology - Hidrology</v>
          </cell>
        </row>
        <row r="438">
          <cell r="B438" t="str">
            <v>Engineering/Geology - Mineralogy</v>
          </cell>
        </row>
        <row r="439">
          <cell r="B439" t="str">
            <v>Safety</v>
          </cell>
        </row>
        <row r="440">
          <cell r="B440" t="str">
            <v>Environmental</v>
          </cell>
        </row>
        <row r="441">
          <cell r="B441" t="str">
            <v>Other - Fees &amp; Licenses</v>
          </cell>
        </row>
        <row r="442">
          <cell r="B442" t="str">
            <v>Other - Transportation</v>
          </cell>
        </row>
        <row r="443">
          <cell r="B443" t="str">
            <v>Other - Hiring &amp; Leasing costs</v>
          </cell>
        </row>
        <row r="444">
          <cell r="B444" t="str">
            <v>Other - Consultancy</v>
          </cell>
        </row>
        <row r="445">
          <cell r="B445" t="str">
            <v>Other - Reserve Certification by State Cttee</v>
          </cell>
        </row>
        <row r="446">
          <cell r="B446" t="str">
            <v>Other - Taxes</v>
          </cell>
        </row>
        <row r="447">
          <cell r="B447" t="str">
            <v>Other - Other</v>
          </cell>
        </row>
        <row r="448">
          <cell r="B448" t="str">
            <v>Geochemistry</v>
          </cell>
        </row>
        <row r="449">
          <cell r="B449" t="str">
            <v>Gen.construction - access roads construction/maintenance</v>
          </cell>
        </row>
        <row r="450">
          <cell r="B450" t="str">
            <v>Gen.construction - site preparation/maintenance</v>
          </cell>
        </row>
        <row r="451">
          <cell r="B451" t="str">
            <v>Gen.construction - other</v>
          </cell>
        </row>
        <row r="452">
          <cell r="B452" t="str">
            <v>Other operating expenses</v>
          </cell>
        </row>
        <row r="453">
          <cell r="B453" t="str">
            <v>Gain on disposal of fixed asset</v>
          </cell>
        </row>
        <row r="454">
          <cell r="B454" t="str">
            <v>Gain on revaluation of fixed assets</v>
          </cell>
        </row>
        <row r="455">
          <cell r="B455" t="str">
            <v>Gain on disposal of raw materials and supplies</v>
          </cell>
        </row>
        <row r="456">
          <cell r="B456" t="str">
            <v>Debt write-offs</v>
          </cell>
        </row>
        <row r="457">
          <cell r="B457" t="str">
            <v>Income from discontinued operations</v>
          </cell>
        </row>
        <row r="458">
          <cell r="B458" t="str">
            <v>Income from associated companies</v>
          </cell>
        </row>
        <row r="459">
          <cell r="B459" t="str">
            <v>Royalty income</v>
          </cell>
        </row>
        <row r="460">
          <cell r="B460" t="str">
            <v>realized FX gain from financial operations</v>
          </cell>
        </row>
        <row r="461">
          <cell r="B461" t="str">
            <v>unrealized FX gain from financial operations</v>
          </cell>
        </row>
        <row r="462">
          <cell r="B462" t="str">
            <v>realized FX gain from other operations</v>
          </cell>
        </row>
        <row r="463">
          <cell r="B463" t="str">
            <v>unrealized FX gain from other operations</v>
          </cell>
        </row>
        <row r="464">
          <cell r="B464" t="str">
            <v>Interest income financial - external</v>
          </cell>
        </row>
        <row r="465">
          <cell r="B465" t="str">
            <v>Interest income financial - intercompany</v>
          </cell>
        </row>
        <row r="466">
          <cell r="B466" t="str">
            <v>Interest income other - external</v>
          </cell>
        </row>
        <row r="467">
          <cell r="B467" t="str">
            <v>Interest income other - intercompany</v>
          </cell>
        </row>
        <row r="468">
          <cell r="B468" t="str">
            <v>Other non-operating income</v>
          </cell>
        </row>
        <row r="469">
          <cell r="B469" t="str">
            <v>Loss on disposal of fixed asset</v>
          </cell>
        </row>
        <row r="470">
          <cell r="B470" t="str">
            <v>Loss on revaluation of fixed assets</v>
          </cell>
        </row>
        <row r="471">
          <cell r="B471" t="str">
            <v>Loss on disposal of raw materials and supplies</v>
          </cell>
        </row>
        <row r="472">
          <cell r="B472" t="str">
            <v>Bad debt write-offs</v>
          </cell>
        </row>
        <row r="473">
          <cell r="B473" t="str">
            <v>Expenses related to discontinued operations</v>
          </cell>
        </row>
        <row r="474">
          <cell r="B474" t="str">
            <v>Losses from associated companies</v>
          </cell>
        </row>
        <row r="475">
          <cell r="B475" t="str">
            <v>Royalty expenses</v>
          </cell>
        </row>
        <row r="476">
          <cell r="B476" t="str">
            <v>realized FX loss from financial operations</v>
          </cell>
        </row>
        <row r="477">
          <cell r="B477" t="str">
            <v>unrealized FX loss from financial operations</v>
          </cell>
        </row>
        <row r="478">
          <cell r="B478" t="str">
            <v>realized FX loss from other operations</v>
          </cell>
        </row>
        <row r="479">
          <cell r="B479" t="str">
            <v>unrealized FX loss from other operations</v>
          </cell>
        </row>
        <row r="480">
          <cell r="B480" t="str">
            <v>Interest expense financial - external</v>
          </cell>
        </row>
        <row r="481">
          <cell r="B481" t="str">
            <v>Interest expense financial - intercompany</v>
          </cell>
        </row>
        <row r="482">
          <cell r="B482" t="str">
            <v>Interest expense other - external</v>
          </cell>
        </row>
        <row r="483">
          <cell r="B483" t="str">
            <v>Interest expense other - intercompany</v>
          </cell>
        </row>
        <row r="484">
          <cell r="B484" t="str">
            <v>Other non-operating expenses</v>
          </cell>
        </row>
        <row r="485">
          <cell r="B485" t="str">
            <v>Dividends income - external</v>
          </cell>
        </row>
        <row r="486">
          <cell r="B486" t="str">
            <v>Dividends income - intercompany</v>
          </cell>
        </row>
        <row r="487">
          <cell r="B487" t="str">
            <v>Dividends expense - external</v>
          </cell>
        </row>
        <row r="488">
          <cell r="B488" t="str">
            <v>Dividends expense - intercompany</v>
          </cell>
        </row>
        <row r="489">
          <cell r="B489" t="str">
            <v>Minority interest</v>
          </cell>
        </row>
        <row r="490">
          <cell r="B490" t="str">
            <v>Current income tax</v>
          </cell>
        </row>
        <row r="491">
          <cell r="B491" t="str">
            <v>Deferred income tax</v>
          </cell>
        </row>
        <row r="492">
          <cell r="B492" t="str">
            <v>Income summary account</v>
          </cell>
        </row>
      </sheetData>
      <sheetData sheetId="39"/>
      <sheetData sheetId="40"/>
      <sheetData sheetId="41"/>
      <sheetData sheetId="42"/>
      <sheetData sheetId="43"/>
      <sheetData sheetId="44">
        <row r="143">
          <cell r="I143">
            <v>3498213.24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  <cell r="IV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  <cell r="IV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  <cell r="IV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  <cell r="IV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  <cell r="IV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  <cell r="IV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  <cell r="IV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  <cell r="IV17">
            <v>10100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e-Allocation"/>
      <sheetName val="Listing0630"/>
      <sheetName val="Plant090630-Provs (090704)"/>
      <sheetName val="PlantListing090630-Provs"/>
      <sheetName val="PlantListing090630-Deprn"/>
      <sheetName val="Plant090630-Deprn (090704)"/>
      <sheetName val="PlantListing090630-Interest"/>
      <sheetName val="090630-IntChrgs(New)"/>
      <sheetName val="ExcavatorCosts-090630"/>
      <sheetName val="ExcavatorCosts-090531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A6" t="str">
            <v>EX7</v>
          </cell>
          <cell r="B6" t="str">
            <v>Liebherr 9250 Excavator</v>
          </cell>
          <cell r="C6">
            <v>25400</v>
          </cell>
          <cell r="D6">
            <v>51.00401606425703</v>
          </cell>
          <cell r="E6">
            <v>301</v>
          </cell>
          <cell r="F6">
            <v>352.00401606425703</v>
          </cell>
          <cell r="G6">
            <v>352</v>
          </cell>
          <cell r="J6">
            <v>105.55</v>
          </cell>
          <cell r="K6">
            <v>69.5</v>
          </cell>
          <cell r="L6">
            <v>67.83</v>
          </cell>
          <cell r="M6">
            <v>32.200000000000003</v>
          </cell>
          <cell r="N6">
            <v>19.98</v>
          </cell>
          <cell r="O6">
            <v>6.9</v>
          </cell>
          <cell r="P6">
            <v>43.98</v>
          </cell>
          <cell r="Q6">
            <v>5.86</v>
          </cell>
          <cell r="R6">
            <v>351.8</v>
          </cell>
        </row>
        <row r="7">
          <cell r="A7" t="str">
            <v>EX5</v>
          </cell>
          <cell r="B7" t="str">
            <v>Liebherr 985 Excavator</v>
          </cell>
          <cell r="C7">
            <v>6971</v>
          </cell>
          <cell r="D7">
            <v>17.648101265822785</v>
          </cell>
          <cell r="E7">
            <v>141.9</v>
          </cell>
          <cell r="F7">
            <v>159.54810126582279</v>
          </cell>
          <cell r="G7">
            <v>160</v>
          </cell>
          <cell r="J7">
            <v>65.290000000000006</v>
          </cell>
          <cell r="K7">
            <v>21.3</v>
          </cell>
          <cell r="L7">
            <v>30.4</v>
          </cell>
          <cell r="M7">
            <v>12.8</v>
          </cell>
          <cell r="N7">
            <v>9.3800000000000008</v>
          </cell>
          <cell r="O7">
            <v>3.06</v>
          </cell>
          <cell r="P7">
            <v>12.07</v>
          </cell>
          <cell r="Q7">
            <v>1.61</v>
          </cell>
          <cell r="R7">
            <v>155.91000000000003</v>
          </cell>
        </row>
        <row r="8">
          <cell r="A8" t="str">
            <v>DU</v>
          </cell>
          <cell r="B8" t="str">
            <v>CAT 785C Dump Truck</v>
          </cell>
          <cell r="C8">
            <v>13761</v>
          </cell>
          <cell r="D8">
            <v>32.455188679245282</v>
          </cell>
          <cell r="E8">
            <v>143.9</v>
          </cell>
          <cell r="F8">
            <v>176.35518867924529</v>
          </cell>
          <cell r="G8">
            <v>176</v>
          </cell>
          <cell r="J8">
            <v>50.92</v>
          </cell>
          <cell r="K8">
            <v>32.4</v>
          </cell>
          <cell r="L8">
            <v>22.21</v>
          </cell>
          <cell r="M8">
            <v>25.76</v>
          </cell>
          <cell r="N8">
            <v>9.81</v>
          </cell>
          <cell r="O8">
            <v>3.47</v>
          </cell>
          <cell r="P8">
            <v>28.59</v>
          </cell>
          <cell r="Q8">
            <v>3.81</v>
          </cell>
          <cell r="R8">
            <v>176.97</v>
          </cell>
        </row>
        <row r="9">
          <cell r="A9" t="str">
            <v>TC</v>
          </cell>
          <cell r="B9" t="str">
            <v>CAT D10T Dozer</v>
          </cell>
          <cell r="C9">
            <v>5568</v>
          </cell>
          <cell r="D9">
            <v>12.34589800443459</v>
          </cell>
          <cell r="E9">
            <v>104.4</v>
          </cell>
          <cell r="F9">
            <v>116.74589800443459</v>
          </cell>
          <cell r="G9">
            <v>116</v>
          </cell>
          <cell r="J9">
            <v>40.18</v>
          </cell>
          <cell r="K9">
            <v>20.399999999999999</v>
          </cell>
          <cell r="L9">
            <v>21.8</v>
          </cell>
          <cell r="M9">
            <v>13.6</v>
          </cell>
          <cell r="N9">
            <v>6.42</v>
          </cell>
          <cell r="O9">
            <v>2.38</v>
          </cell>
          <cell r="P9">
            <v>14.46</v>
          </cell>
          <cell r="Q9">
            <v>1.93</v>
          </cell>
          <cell r="R9">
            <v>121.16999999999999</v>
          </cell>
        </row>
        <row r="10">
          <cell r="A10" t="str">
            <v>MG</v>
          </cell>
          <cell r="B10" t="str">
            <v>CAT 14M Grader</v>
          </cell>
          <cell r="C10">
            <v>2377</v>
          </cell>
          <cell r="D10">
            <v>6.5482093663911849</v>
          </cell>
          <cell r="E10">
            <v>45.5</v>
          </cell>
          <cell r="F10">
            <v>52.048209366391184</v>
          </cell>
          <cell r="G10">
            <v>52</v>
          </cell>
          <cell r="J10">
            <v>17.18</v>
          </cell>
          <cell r="K10">
            <v>8</v>
          </cell>
          <cell r="L10">
            <v>11.7</v>
          </cell>
          <cell r="M10">
            <v>3.77</v>
          </cell>
          <cell r="N10">
            <v>3.94</v>
          </cell>
          <cell r="O10">
            <v>1.03</v>
          </cell>
          <cell r="P10">
            <v>6.18</v>
          </cell>
          <cell r="Q10">
            <v>0.82</v>
          </cell>
          <cell r="R10">
            <v>52.62</v>
          </cell>
        </row>
        <row r="11">
          <cell r="A11" t="str">
            <v>WT</v>
          </cell>
          <cell r="B11" t="str">
            <v>CAT 773 Watercart</v>
          </cell>
          <cell r="C11">
            <v>3074</v>
          </cell>
          <cell r="D11">
            <v>8.132275132275133</v>
          </cell>
          <cell r="E11">
            <v>56.5</v>
          </cell>
          <cell r="F11">
            <v>64.63227513227514</v>
          </cell>
          <cell r="G11">
            <v>64</v>
          </cell>
          <cell r="J11">
            <v>18.649999999999999</v>
          </cell>
          <cell r="K11">
            <v>10.6</v>
          </cell>
          <cell r="L11">
            <v>11.55</v>
          </cell>
          <cell r="M11">
            <v>9.18</v>
          </cell>
          <cell r="N11">
            <v>5.45</v>
          </cell>
          <cell r="O11">
            <v>1.25</v>
          </cell>
          <cell r="P11">
            <v>6.39</v>
          </cell>
          <cell r="Q11">
            <v>0.85</v>
          </cell>
          <cell r="R11">
            <v>63.92</v>
          </cell>
        </row>
        <row r="12">
          <cell r="A12" t="str">
            <v>LW7</v>
          </cell>
          <cell r="B12" t="str">
            <v>CAT 988 Front End Loader</v>
          </cell>
          <cell r="C12">
            <v>10632</v>
          </cell>
          <cell r="D12">
            <v>42.527999999999999</v>
          </cell>
          <cell r="E12">
            <v>35.159999999999997</v>
          </cell>
          <cell r="F12">
            <v>77.687999999999988</v>
          </cell>
          <cell r="G12">
            <v>79</v>
          </cell>
          <cell r="Q12">
            <v>0.37</v>
          </cell>
          <cell r="R12">
            <v>0.37</v>
          </cell>
        </row>
        <row r="13">
          <cell r="A13" t="str">
            <v>LP</v>
          </cell>
          <cell r="B13" t="str">
            <v>Lighting Tower</v>
          </cell>
          <cell r="H13">
            <v>2401</v>
          </cell>
          <cell r="R13">
            <v>0</v>
          </cell>
        </row>
        <row r="14">
          <cell r="A14" t="str">
            <v>VL5</v>
          </cell>
          <cell r="B14" t="str">
            <v>Nissan Dual Cab 4x4 UTE</v>
          </cell>
          <cell r="H14">
            <v>1400</v>
          </cell>
          <cell r="R14">
            <v>0</v>
          </cell>
        </row>
        <row r="15">
          <cell r="A15" t="str">
            <v>VL7</v>
          </cell>
          <cell r="B15" t="str">
            <v>Toyota 4x4 UTE</v>
          </cell>
          <cell r="H15">
            <v>1400</v>
          </cell>
          <cell r="R15">
            <v>0</v>
          </cell>
        </row>
        <row r="16">
          <cell r="A16" t="str">
            <v>VC6</v>
          </cell>
          <cell r="B16" t="str">
            <v>Nissan Patrol 4x4 Wagon</v>
          </cell>
          <cell r="H16">
            <v>1600</v>
          </cell>
          <cell r="R16">
            <v>0</v>
          </cell>
        </row>
        <row r="17">
          <cell r="A17" t="str">
            <v>CO</v>
          </cell>
          <cell r="B17" t="str">
            <v>Compressor - Sullair</v>
          </cell>
          <cell r="H17">
            <v>850</v>
          </cell>
          <cell r="R17">
            <v>0</v>
          </cell>
        </row>
        <row r="18">
          <cell r="A18" t="str">
            <v>WD</v>
          </cell>
          <cell r="B18" t="str">
            <v>Welding Plant - Miller</v>
          </cell>
          <cell r="H18">
            <v>1200</v>
          </cell>
          <cell r="R18">
            <v>0</v>
          </cell>
        </row>
        <row r="19">
          <cell r="A19" t="str">
            <v>PP</v>
          </cell>
          <cell r="B19" t="str">
            <v>Power Plant - MQ Power</v>
          </cell>
          <cell r="H19" t="str">
            <v>?</v>
          </cell>
          <cell r="R19">
            <v>0</v>
          </cell>
        </row>
        <row r="20">
          <cell r="A20" t="str">
            <v>WP</v>
          </cell>
          <cell r="B20" t="str">
            <v>Water Pump - Godwin HL80</v>
          </cell>
          <cell r="H20" t="str">
            <v>?</v>
          </cell>
          <cell r="R20">
            <v>0</v>
          </cell>
        </row>
        <row r="21">
          <cell r="A21" t="str">
            <v>CA</v>
          </cell>
          <cell r="B21" t="str">
            <v>Grove AT745 Mobile Crane</v>
          </cell>
          <cell r="H21" t="str">
            <v>?</v>
          </cell>
          <cell r="R21">
            <v>0</v>
          </cell>
        </row>
        <row r="22">
          <cell r="A22" t="str">
            <v>LW1</v>
          </cell>
          <cell r="B22" t="str">
            <v>Bobcat S220 Skid Steer Loader</v>
          </cell>
          <cell r="H22" t="str">
            <v>?</v>
          </cell>
          <cell r="R2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odes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5">
          <cell r="I5" t="str">
            <v>AUD/USD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BEG uildver"/>
      <sheetName val="SELBEG tsahilgaan"/>
      <sheetName val="SELBEG santehnik"/>
      <sheetName val="BARILGIIN material"/>
      <sheetName val="TUSLAH MATERIAL"/>
      <sheetName val="HIMIIN material"/>
    </sheetNames>
    <sheetDataSet>
      <sheetData sheetId="0">
        <row r="5109">
          <cell r="F5109">
            <v>1068861792.6349995</v>
          </cell>
        </row>
      </sheetData>
      <sheetData sheetId="1">
        <row r="693">
          <cell r="F693">
            <v>42878430.340900011</v>
          </cell>
        </row>
      </sheetData>
      <sheetData sheetId="2">
        <row r="7">
          <cell r="A7" t="str">
            <v>67100740</v>
          </cell>
        </row>
        <row r="8">
          <cell r="A8" t="str">
            <v>67101000</v>
          </cell>
        </row>
        <row r="9">
          <cell r="A9" t="str">
            <v>67101004</v>
          </cell>
        </row>
        <row r="10">
          <cell r="A10" t="str">
            <v>67101012</v>
          </cell>
        </row>
        <row r="11">
          <cell r="A11" t="str">
            <v>67101025</v>
          </cell>
        </row>
        <row r="12">
          <cell r="A12" t="str">
            <v>67101027</v>
          </cell>
        </row>
        <row r="13">
          <cell r="A13" t="str">
            <v>67101030</v>
          </cell>
        </row>
        <row r="14">
          <cell r="A14" t="str">
            <v>67101032</v>
          </cell>
        </row>
        <row r="15">
          <cell r="A15" t="str">
            <v>67101034</v>
          </cell>
        </row>
        <row r="16">
          <cell r="A16" t="str">
            <v>67101035</v>
          </cell>
        </row>
        <row r="17">
          <cell r="A17" t="str">
            <v>67101036</v>
          </cell>
        </row>
        <row r="18">
          <cell r="A18" t="str">
            <v>67101037</v>
          </cell>
        </row>
        <row r="19">
          <cell r="A19" t="str">
            <v>67101039</v>
          </cell>
        </row>
        <row r="20">
          <cell r="A20" t="str">
            <v>67102001</v>
          </cell>
        </row>
        <row r="21">
          <cell r="A21" t="str">
            <v>67102003</v>
          </cell>
        </row>
        <row r="22">
          <cell r="A22" t="str">
            <v>67102004</v>
          </cell>
        </row>
        <row r="23">
          <cell r="A23" t="str">
            <v>67102005</v>
          </cell>
        </row>
        <row r="24">
          <cell r="A24" t="str">
            <v>67102006</v>
          </cell>
        </row>
        <row r="25">
          <cell r="A25" t="str">
            <v>67102007</v>
          </cell>
        </row>
        <row r="26">
          <cell r="A26" t="str">
            <v>67102009</v>
          </cell>
        </row>
        <row r="27">
          <cell r="A27" t="str">
            <v>67102016</v>
          </cell>
        </row>
        <row r="28">
          <cell r="A28" t="str">
            <v>67102022</v>
          </cell>
        </row>
        <row r="29">
          <cell r="A29" t="str">
            <v>67102024</v>
          </cell>
        </row>
        <row r="30">
          <cell r="A30" t="str">
            <v>67102209</v>
          </cell>
        </row>
        <row r="31">
          <cell r="A31" t="str">
            <v>67102214</v>
          </cell>
        </row>
        <row r="32">
          <cell r="A32" t="str">
            <v>67102218</v>
          </cell>
        </row>
        <row r="33">
          <cell r="A33" t="str">
            <v>67102222</v>
          </cell>
        </row>
        <row r="34">
          <cell r="A34" t="str">
            <v>67102224</v>
          </cell>
        </row>
        <row r="35">
          <cell r="A35" t="str">
            <v>67102226</v>
          </cell>
        </row>
        <row r="36">
          <cell r="A36" t="str">
            <v>67102612</v>
          </cell>
        </row>
        <row r="37">
          <cell r="A37" t="str">
            <v>67102676</v>
          </cell>
        </row>
        <row r="38">
          <cell r="A38" t="str">
            <v>67102680</v>
          </cell>
        </row>
        <row r="39">
          <cell r="A39" t="str">
            <v>67102685</v>
          </cell>
        </row>
        <row r="40">
          <cell r="A40" t="str">
            <v>67102686</v>
          </cell>
        </row>
        <row r="41">
          <cell r="A41" t="str">
            <v>67102687</v>
          </cell>
        </row>
        <row r="42">
          <cell r="A42" t="str">
            <v>67102689</v>
          </cell>
        </row>
        <row r="43">
          <cell r="A43" t="str">
            <v>67102802</v>
          </cell>
        </row>
        <row r="44">
          <cell r="A44" t="str">
            <v>67102805</v>
          </cell>
        </row>
        <row r="45">
          <cell r="A45" t="str">
            <v>67102806</v>
          </cell>
        </row>
        <row r="46">
          <cell r="A46" t="str">
            <v>67102808</v>
          </cell>
        </row>
        <row r="47">
          <cell r="A47" t="str">
            <v>67102823</v>
          </cell>
        </row>
        <row r="48">
          <cell r="A48" t="str">
            <v>67102931</v>
          </cell>
        </row>
        <row r="49">
          <cell r="A49" t="str">
            <v>67103101</v>
          </cell>
        </row>
        <row r="50">
          <cell r="A50" t="str">
            <v>67103113</v>
          </cell>
        </row>
        <row r="51">
          <cell r="A51" t="str">
            <v>67103116</v>
          </cell>
        </row>
        <row r="52">
          <cell r="A52" t="str">
            <v>67103120</v>
          </cell>
        </row>
        <row r="53">
          <cell r="A53" t="str">
            <v>67103122</v>
          </cell>
        </row>
        <row r="54">
          <cell r="A54" t="str">
            <v>67103124</v>
          </cell>
        </row>
        <row r="55">
          <cell r="A55" t="str">
            <v>67103125</v>
          </cell>
        </row>
        <row r="56">
          <cell r="A56" t="str">
            <v>67103130</v>
          </cell>
        </row>
        <row r="57">
          <cell r="A57" t="str">
            <v>67103131</v>
          </cell>
        </row>
        <row r="58">
          <cell r="A58" t="str">
            <v>67103140</v>
          </cell>
        </row>
        <row r="59">
          <cell r="A59" t="str">
            <v>67103141</v>
          </cell>
        </row>
        <row r="60">
          <cell r="A60" t="str">
            <v>67103142</v>
          </cell>
        </row>
        <row r="61">
          <cell r="A61" t="str">
            <v>67103143</v>
          </cell>
        </row>
        <row r="62">
          <cell r="A62" t="str">
            <v>67103146</v>
          </cell>
        </row>
        <row r="63">
          <cell r="A63" t="str">
            <v>67103148</v>
          </cell>
        </row>
        <row r="64">
          <cell r="A64" t="str">
            <v>67103149</v>
          </cell>
        </row>
        <row r="65">
          <cell r="A65" t="str">
            <v>67103151</v>
          </cell>
        </row>
        <row r="66">
          <cell r="A66" t="str">
            <v>67103154</v>
          </cell>
        </row>
        <row r="67">
          <cell r="A67" t="str">
            <v>67103164</v>
          </cell>
        </row>
        <row r="68">
          <cell r="A68" t="str">
            <v>67103167</v>
          </cell>
        </row>
        <row r="69">
          <cell r="A69" t="str">
            <v>67103168</v>
          </cell>
        </row>
        <row r="70">
          <cell r="A70" t="str">
            <v>67103169</v>
          </cell>
        </row>
        <row r="71">
          <cell r="A71" t="str">
            <v>67103201</v>
          </cell>
        </row>
        <row r="72">
          <cell r="A72" t="str">
            <v>67103202</v>
          </cell>
        </row>
        <row r="73">
          <cell r="A73" t="str">
            <v>67103203</v>
          </cell>
        </row>
        <row r="74">
          <cell r="A74" t="str">
            <v>67103204</v>
          </cell>
        </row>
        <row r="75">
          <cell r="A75" t="str">
            <v>67103214</v>
          </cell>
        </row>
        <row r="76">
          <cell r="A76" t="str">
            <v>67103218</v>
          </cell>
        </row>
        <row r="77">
          <cell r="A77" t="str">
            <v>67103233</v>
          </cell>
        </row>
        <row r="78">
          <cell r="A78" t="str">
            <v>67103238</v>
          </cell>
        </row>
        <row r="79">
          <cell r="A79" t="str">
            <v>67103239</v>
          </cell>
        </row>
        <row r="80">
          <cell r="A80" t="str">
            <v>67103240</v>
          </cell>
        </row>
        <row r="81">
          <cell r="A81" t="str">
            <v>67103241</v>
          </cell>
        </row>
        <row r="82">
          <cell r="A82" t="str">
            <v>67103242</v>
          </cell>
        </row>
        <row r="83">
          <cell r="A83" t="str">
            <v>67103243</v>
          </cell>
        </row>
        <row r="84">
          <cell r="A84" t="str">
            <v>67103244</v>
          </cell>
        </row>
        <row r="85">
          <cell r="A85" t="str">
            <v>67103303</v>
          </cell>
        </row>
        <row r="86">
          <cell r="A86" t="str">
            <v>67103309</v>
          </cell>
        </row>
        <row r="87">
          <cell r="A87" t="str">
            <v>67103310</v>
          </cell>
        </row>
        <row r="88">
          <cell r="A88" t="str">
            <v>67103320</v>
          </cell>
        </row>
        <row r="89">
          <cell r="A89" t="str">
            <v>67103401</v>
          </cell>
        </row>
        <row r="90">
          <cell r="A90" t="str">
            <v>67103409</v>
          </cell>
        </row>
        <row r="91">
          <cell r="A91" t="str">
            <v>67103433</v>
          </cell>
        </row>
        <row r="92">
          <cell r="A92" t="str">
            <v>67103434</v>
          </cell>
        </row>
        <row r="93">
          <cell r="A93" t="str">
            <v>67103435</v>
          </cell>
        </row>
        <row r="94">
          <cell r="A94" t="str">
            <v>67103443</v>
          </cell>
        </row>
        <row r="95">
          <cell r="A95" t="str">
            <v>67103463</v>
          </cell>
        </row>
        <row r="96">
          <cell r="A96" t="str">
            <v>67103464</v>
          </cell>
        </row>
        <row r="97">
          <cell r="A97" t="str">
            <v>67103520</v>
          </cell>
        </row>
        <row r="98">
          <cell r="A98" t="str">
            <v>67103521</v>
          </cell>
        </row>
        <row r="99">
          <cell r="A99" t="str">
            <v>67103526</v>
          </cell>
        </row>
        <row r="100">
          <cell r="A100" t="str">
            <v>67104101</v>
          </cell>
        </row>
        <row r="101">
          <cell r="A101" t="str">
            <v>67104116</v>
          </cell>
        </row>
        <row r="102">
          <cell r="A102" t="str">
            <v>67104201</v>
          </cell>
        </row>
        <row r="103">
          <cell r="A103" t="str">
            <v>67104212</v>
          </cell>
        </row>
        <row r="104">
          <cell r="A104" t="str">
            <v>67104213</v>
          </cell>
        </row>
        <row r="105">
          <cell r="A105" t="str">
            <v>67104215</v>
          </cell>
        </row>
        <row r="106">
          <cell r="A106" t="str">
            <v>67104404</v>
          </cell>
        </row>
        <row r="107">
          <cell r="A107" t="str">
            <v>67104408</v>
          </cell>
        </row>
        <row r="108">
          <cell r="A108" t="str">
            <v>67104410</v>
          </cell>
        </row>
        <row r="109">
          <cell r="A109" t="str">
            <v>67104412</v>
          </cell>
        </row>
        <row r="110">
          <cell r="A110" t="str">
            <v>67104413</v>
          </cell>
        </row>
        <row r="111">
          <cell r="A111" t="str">
            <v>67104602</v>
          </cell>
        </row>
        <row r="112">
          <cell r="A112" t="str">
            <v>67104605</v>
          </cell>
        </row>
        <row r="113">
          <cell r="A113" t="str">
            <v>67104606</v>
          </cell>
        </row>
        <row r="114">
          <cell r="A114" t="str">
            <v>67104607</v>
          </cell>
        </row>
        <row r="115">
          <cell r="A115" t="str">
            <v>67104621</v>
          </cell>
        </row>
        <row r="116">
          <cell r="A116" t="str">
            <v>67104622</v>
          </cell>
        </row>
        <row r="117">
          <cell r="A117" t="str">
            <v>67104623</v>
          </cell>
        </row>
        <row r="118">
          <cell r="A118" t="str">
            <v>67104624</v>
          </cell>
        </row>
        <row r="119">
          <cell r="A119" t="str">
            <v>67104627</v>
          </cell>
        </row>
        <row r="120">
          <cell r="A120" t="str">
            <v>67104628</v>
          </cell>
        </row>
        <row r="121">
          <cell r="A121" t="str">
            <v>67104629</v>
          </cell>
        </row>
        <row r="122">
          <cell r="A122" t="str">
            <v>67104631</v>
          </cell>
        </row>
        <row r="123">
          <cell r="A123" t="str">
            <v>67104632</v>
          </cell>
        </row>
        <row r="124">
          <cell r="A124" t="str">
            <v>67104633</v>
          </cell>
        </row>
        <row r="125">
          <cell r="A125" t="str">
            <v>67104642</v>
          </cell>
        </row>
        <row r="126">
          <cell r="A126" t="str">
            <v>67104644</v>
          </cell>
        </row>
        <row r="127">
          <cell r="A127" t="str">
            <v>67104645</v>
          </cell>
        </row>
        <row r="128">
          <cell r="A128" t="str">
            <v>67104646</v>
          </cell>
        </row>
        <row r="129">
          <cell r="A129" t="str">
            <v>67104647</v>
          </cell>
        </row>
        <row r="130">
          <cell r="A130" t="str">
            <v>67104649</v>
          </cell>
        </row>
        <row r="131">
          <cell r="A131" t="str">
            <v>67104650</v>
          </cell>
        </row>
        <row r="132">
          <cell r="A132" t="str">
            <v>67104651</v>
          </cell>
        </row>
        <row r="133">
          <cell r="A133" t="str">
            <v>67104653</v>
          </cell>
        </row>
        <row r="134">
          <cell r="A134" t="str">
            <v>67104654</v>
          </cell>
        </row>
        <row r="135">
          <cell r="A135" t="str">
            <v>67104655</v>
          </cell>
        </row>
        <row r="136">
          <cell r="A136" t="str">
            <v>67104657</v>
          </cell>
        </row>
        <row r="137">
          <cell r="A137" t="str">
            <v>67104658</v>
          </cell>
        </row>
        <row r="138">
          <cell r="A138" t="str">
            <v>67104662</v>
          </cell>
        </row>
        <row r="139">
          <cell r="A139" t="str">
            <v>67104663</v>
          </cell>
        </row>
        <row r="140">
          <cell r="A140" t="str">
            <v>67104664</v>
          </cell>
        </row>
        <row r="141">
          <cell r="A141" t="str">
            <v>67104665</v>
          </cell>
        </row>
        <row r="142">
          <cell r="A142" t="str">
            <v>67104666</v>
          </cell>
        </row>
        <row r="143">
          <cell r="A143" t="str">
            <v>67104668</v>
          </cell>
        </row>
        <row r="144">
          <cell r="A144" t="str">
            <v>67104669</v>
          </cell>
        </row>
        <row r="145">
          <cell r="A145" t="str">
            <v>67104672</v>
          </cell>
        </row>
        <row r="146">
          <cell r="A146" t="str">
            <v>67104673</v>
          </cell>
        </row>
        <row r="147">
          <cell r="A147" t="str">
            <v>67104674</v>
          </cell>
        </row>
        <row r="148">
          <cell r="A148" t="str">
            <v>67104678</v>
          </cell>
        </row>
        <row r="149">
          <cell r="A149" t="str">
            <v>67104681</v>
          </cell>
        </row>
        <row r="150">
          <cell r="A150" t="str">
            <v>67104682</v>
          </cell>
        </row>
        <row r="151">
          <cell r="A151" t="str">
            <v>67104683</v>
          </cell>
        </row>
        <row r="152">
          <cell r="A152" t="str">
            <v>67104684</v>
          </cell>
        </row>
        <row r="153">
          <cell r="A153" t="str">
            <v>67104685</v>
          </cell>
        </row>
        <row r="154">
          <cell r="A154" t="str">
            <v>67104687</v>
          </cell>
        </row>
        <row r="155">
          <cell r="A155" t="str">
            <v>67104690</v>
          </cell>
        </row>
        <row r="156">
          <cell r="A156" t="str">
            <v>67104691</v>
          </cell>
        </row>
        <row r="157">
          <cell r="A157" t="str">
            <v>67104692</v>
          </cell>
        </row>
        <row r="158">
          <cell r="A158" t="str">
            <v>67104693</v>
          </cell>
        </row>
        <row r="159">
          <cell r="A159" t="str">
            <v>67105007</v>
          </cell>
        </row>
        <row r="160">
          <cell r="A160" t="str">
            <v>67105009</v>
          </cell>
        </row>
        <row r="161">
          <cell r="A161" t="str">
            <v>67105010</v>
          </cell>
        </row>
        <row r="162">
          <cell r="A162" t="str">
            <v>67105013</v>
          </cell>
        </row>
        <row r="163">
          <cell r="A163" t="str">
            <v>67105014</v>
          </cell>
        </row>
        <row r="164">
          <cell r="A164" t="str">
            <v>67105015</v>
          </cell>
        </row>
        <row r="165">
          <cell r="A165" t="str">
            <v>67105016</v>
          </cell>
        </row>
        <row r="166">
          <cell r="A166" t="str">
            <v>67105017</v>
          </cell>
        </row>
        <row r="167">
          <cell r="A167" t="str">
            <v>67105019</v>
          </cell>
        </row>
        <row r="168">
          <cell r="A168" t="str">
            <v>67105020</v>
          </cell>
        </row>
        <row r="169">
          <cell r="A169" t="str">
            <v>67105101</v>
          </cell>
        </row>
        <row r="170">
          <cell r="A170" t="str">
            <v>67105102</v>
          </cell>
        </row>
        <row r="171">
          <cell r="A171" t="str">
            <v>67105103</v>
          </cell>
        </row>
        <row r="172">
          <cell r="A172" t="str">
            <v>67105104</v>
          </cell>
        </row>
        <row r="173">
          <cell r="A173" t="str">
            <v>67105105</v>
          </cell>
        </row>
        <row r="174">
          <cell r="A174" t="str">
            <v>67105107</v>
          </cell>
        </row>
        <row r="175">
          <cell r="A175" t="str">
            <v>67105108</v>
          </cell>
        </row>
        <row r="176">
          <cell r="A176" t="str">
            <v>67105109</v>
          </cell>
        </row>
        <row r="177">
          <cell r="A177" t="str">
            <v>67105110</v>
          </cell>
        </row>
        <row r="178">
          <cell r="A178" t="str">
            <v>67105111</v>
          </cell>
        </row>
        <row r="179">
          <cell r="A179" t="str">
            <v>67105112</v>
          </cell>
        </row>
        <row r="180">
          <cell r="A180" t="str">
            <v>67105113</v>
          </cell>
        </row>
        <row r="181">
          <cell r="A181" t="str">
            <v>67105117</v>
          </cell>
        </row>
        <row r="182">
          <cell r="A182" t="str">
            <v>67105118</v>
          </cell>
        </row>
        <row r="183">
          <cell r="A183" t="str">
            <v>67105119</v>
          </cell>
        </row>
        <row r="184">
          <cell r="A184" t="str">
            <v>67105120</v>
          </cell>
        </row>
        <row r="185">
          <cell r="A185" t="str">
            <v>67105121</v>
          </cell>
        </row>
        <row r="186">
          <cell r="A186" t="str">
            <v>67105122</v>
          </cell>
        </row>
        <row r="187">
          <cell r="A187" t="str">
            <v>67105123</v>
          </cell>
        </row>
        <row r="188">
          <cell r="A188" t="str">
            <v>67105124</v>
          </cell>
        </row>
        <row r="189">
          <cell r="A189" t="str">
            <v>67105126</v>
          </cell>
        </row>
        <row r="190">
          <cell r="A190" t="str">
            <v>67105127</v>
          </cell>
        </row>
        <row r="191">
          <cell r="A191" t="str">
            <v>67105128</v>
          </cell>
        </row>
        <row r="192">
          <cell r="A192" t="str">
            <v>67105130</v>
          </cell>
        </row>
        <row r="193">
          <cell r="A193" t="str">
            <v>67105131</v>
          </cell>
        </row>
        <row r="194">
          <cell r="A194" t="str">
            <v>67105132</v>
          </cell>
        </row>
        <row r="195">
          <cell r="A195" t="str">
            <v>67105133</v>
          </cell>
        </row>
        <row r="196">
          <cell r="A196" t="str">
            <v>67105134</v>
          </cell>
        </row>
        <row r="197">
          <cell r="A197" t="str">
            <v>67105135</v>
          </cell>
        </row>
        <row r="198">
          <cell r="A198" t="str">
            <v>67105136</v>
          </cell>
        </row>
        <row r="199">
          <cell r="A199" t="str">
            <v>67105137</v>
          </cell>
        </row>
        <row r="200">
          <cell r="A200" t="str">
            <v>67105144</v>
          </cell>
        </row>
        <row r="201">
          <cell r="A201" t="str">
            <v>67107201</v>
          </cell>
        </row>
        <row r="202">
          <cell r="A202" t="str">
            <v>67107204</v>
          </cell>
        </row>
        <row r="203">
          <cell r="A203" t="str">
            <v>67107205</v>
          </cell>
        </row>
        <row r="204">
          <cell r="A204" t="str">
            <v>67107208</v>
          </cell>
        </row>
        <row r="205">
          <cell r="A205" t="str">
            <v>67107210</v>
          </cell>
        </row>
        <row r="206">
          <cell r="A206" t="str">
            <v>67107211</v>
          </cell>
        </row>
        <row r="207">
          <cell r="A207" t="str">
            <v>67107242</v>
          </cell>
        </row>
        <row r="208">
          <cell r="A208" t="str">
            <v>67107243</v>
          </cell>
        </row>
        <row r="209">
          <cell r="A209" t="str">
            <v>67107246</v>
          </cell>
        </row>
        <row r="210">
          <cell r="A210" t="str">
            <v>67107248</v>
          </cell>
        </row>
        <row r="211">
          <cell r="A211" t="str">
            <v>67107306</v>
          </cell>
        </row>
        <row r="212">
          <cell r="A212" t="str">
            <v>67107311</v>
          </cell>
        </row>
        <row r="213">
          <cell r="A213" t="str">
            <v>67190301</v>
          </cell>
        </row>
        <row r="214">
          <cell r="A214" t="str">
            <v>68100960</v>
          </cell>
        </row>
        <row r="215">
          <cell r="A215" t="str">
            <v>68100980</v>
          </cell>
        </row>
        <row r="216">
          <cell r="A216" t="str">
            <v>68101000</v>
          </cell>
        </row>
        <row r="217">
          <cell r="A217" t="str">
            <v>68101010</v>
          </cell>
        </row>
        <row r="218">
          <cell r="A218" t="str">
            <v>68101020</v>
          </cell>
        </row>
        <row r="219">
          <cell r="A219" t="str">
            <v>68101050</v>
          </cell>
        </row>
        <row r="220">
          <cell r="A220" t="str">
            <v>68101060</v>
          </cell>
        </row>
        <row r="221">
          <cell r="A221" t="str">
            <v>68101110</v>
          </cell>
        </row>
        <row r="222">
          <cell r="A222" t="str">
            <v>68101120</v>
          </cell>
        </row>
        <row r="223">
          <cell r="A223" t="str">
            <v>68101180</v>
          </cell>
        </row>
        <row r="224">
          <cell r="A224" t="str">
            <v>69007472</v>
          </cell>
        </row>
        <row r="225">
          <cell r="A225" t="str">
            <v>69007553</v>
          </cell>
        </row>
        <row r="226">
          <cell r="A226" t="str">
            <v>69007554</v>
          </cell>
        </row>
        <row r="227">
          <cell r="A227" t="str">
            <v>69008002</v>
          </cell>
        </row>
        <row r="228">
          <cell r="A228" t="str">
            <v>69009909</v>
          </cell>
        </row>
        <row r="229">
          <cell r="A229" t="str">
            <v>69009920</v>
          </cell>
        </row>
        <row r="230">
          <cell r="A230" t="str">
            <v>69009930</v>
          </cell>
        </row>
        <row r="231">
          <cell r="A231" t="str">
            <v>69009946</v>
          </cell>
        </row>
        <row r="232">
          <cell r="A232" t="str">
            <v>69009951</v>
          </cell>
        </row>
        <row r="233">
          <cell r="A233" t="str">
            <v>69009965</v>
          </cell>
        </row>
        <row r="234">
          <cell r="A234" t="str">
            <v>69010050</v>
          </cell>
        </row>
        <row r="235">
          <cell r="A235" t="str">
            <v>69010051</v>
          </cell>
        </row>
        <row r="236">
          <cell r="A236" t="str">
            <v>69010107</v>
          </cell>
        </row>
        <row r="237">
          <cell r="A237" t="str">
            <v>69010110</v>
          </cell>
        </row>
        <row r="238">
          <cell r="A238" t="str">
            <v>69010111</v>
          </cell>
        </row>
        <row r="239">
          <cell r="A239" t="str">
            <v>69010112</v>
          </cell>
        </row>
        <row r="240">
          <cell r="A240" t="str">
            <v>69010113</v>
          </cell>
        </row>
        <row r="241">
          <cell r="A241" t="str">
            <v>69010115</v>
          </cell>
        </row>
        <row r="242">
          <cell r="A242" t="str">
            <v>69010142</v>
          </cell>
        </row>
        <row r="243">
          <cell r="A243" t="str">
            <v>69010154</v>
          </cell>
        </row>
        <row r="244">
          <cell r="A244" t="str">
            <v>69010155</v>
          </cell>
        </row>
        <row r="245">
          <cell r="A245" t="str">
            <v>69010156</v>
          </cell>
        </row>
        <row r="246">
          <cell r="A246" t="str">
            <v>69010199</v>
          </cell>
        </row>
        <row r="247">
          <cell r="A247" t="str">
            <v>69010200</v>
          </cell>
        </row>
        <row r="248">
          <cell r="A248" t="str">
            <v>69010202</v>
          </cell>
        </row>
        <row r="249">
          <cell r="A249" t="str">
            <v>69010203</v>
          </cell>
        </row>
        <row r="250">
          <cell r="A250" t="str">
            <v>69010204</v>
          </cell>
        </row>
        <row r="251">
          <cell r="A251" t="str">
            <v>9310080</v>
          </cell>
        </row>
        <row r="252">
          <cell r="A252" t="str">
            <v>9310298</v>
          </cell>
        </row>
        <row r="253">
          <cell r="A253" t="str">
            <v>9310463</v>
          </cell>
        </row>
        <row r="254">
          <cell r="A254" t="str">
            <v>9310469</v>
          </cell>
        </row>
        <row r="255">
          <cell r="A255" t="str">
            <v>9410194</v>
          </cell>
        </row>
        <row r="256">
          <cell r="A256" t="str">
            <v>9410195</v>
          </cell>
        </row>
        <row r="257">
          <cell r="A257" t="str">
            <v>9410200</v>
          </cell>
        </row>
        <row r="258">
          <cell r="A258" t="str">
            <v>9410203</v>
          </cell>
        </row>
        <row r="259">
          <cell r="A259" t="str">
            <v>9410204</v>
          </cell>
        </row>
        <row r="260">
          <cell r="A260" t="str">
            <v>9410206</v>
          </cell>
        </row>
        <row r="261">
          <cell r="A261" t="str">
            <v>9410207</v>
          </cell>
        </row>
        <row r="262">
          <cell r="A262" t="str">
            <v>9410208</v>
          </cell>
        </row>
        <row r="263">
          <cell r="A263" t="str">
            <v>9410209</v>
          </cell>
        </row>
        <row r="264">
          <cell r="A264" t="str">
            <v>9410214</v>
          </cell>
        </row>
        <row r="265">
          <cell r="A265" t="str">
            <v>9410217</v>
          </cell>
        </row>
        <row r="266">
          <cell r="A266" t="str">
            <v>9410219</v>
          </cell>
        </row>
        <row r="267">
          <cell r="A267" t="str">
            <v>9410220</v>
          </cell>
        </row>
        <row r="268">
          <cell r="A268" t="str">
            <v>9410221</v>
          </cell>
        </row>
        <row r="269">
          <cell r="A269" t="str">
            <v>9410222</v>
          </cell>
        </row>
        <row r="270">
          <cell r="A270" t="str">
            <v>9410223</v>
          </cell>
        </row>
        <row r="271">
          <cell r="A271" t="str">
            <v>9410224</v>
          </cell>
        </row>
        <row r="272">
          <cell r="A272" t="str">
            <v>9410225</v>
          </cell>
        </row>
        <row r="273">
          <cell r="A273" t="str">
            <v>9410226</v>
          </cell>
        </row>
        <row r="274">
          <cell r="A274" t="str">
            <v>9410227</v>
          </cell>
        </row>
        <row r="275">
          <cell r="A275" t="str">
            <v>9410228</v>
          </cell>
        </row>
        <row r="276">
          <cell r="A276" t="str">
            <v>9410229</v>
          </cell>
        </row>
        <row r="277">
          <cell r="A277" t="str">
            <v>9410232</v>
          </cell>
        </row>
        <row r="278">
          <cell r="A278" t="str">
            <v>9410233</v>
          </cell>
        </row>
        <row r="279">
          <cell r="A279" t="str">
            <v>9410234</v>
          </cell>
        </row>
        <row r="280">
          <cell r="A280" t="str">
            <v>9410235</v>
          </cell>
        </row>
        <row r="281">
          <cell r="A281" t="str">
            <v>9410236</v>
          </cell>
        </row>
        <row r="282">
          <cell r="A282" t="str">
            <v>9410239</v>
          </cell>
        </row>
        <row r="283">
          <cell r="A283" t="str">
            <v>9410241</v>
          </cell>
        </row>
        <row r="284">
          <cell r="A284" t="str">
            <v>9410242</v>
          </cell>
        </row>
        <row r="285">
          <cell r="A285" t="str">
            <v>9410246</v>
          </cell>
        </row>
        <row r="286">
          <cell r="A286" t="str">
            <v>9410247</v>
          </cell>
        </row>
        <row r="287">
          <cell r="A287" t="str">
            <v>9410248</v>
          </cell>
        </row>
        <row r="288">
          <cell r="A288" t="str">
            <v>9410251</v>
          </cell>
        </row>
        <row r="289">
          <cell r="A289" t="str">
            <v>9410252</v>
          </cell>
        </row>
        <row r="290">
          <cell r="A290" t="str">
            <v>9410255</v>
          </cell>
        </row>
        <row r="291">
          <cell r="A291" t="str">
            <v>9410256</v>
          </cell>
        </row>
        <row r="292">
          <cell r="A292" t="str">
            <v>9410257</v>
          </cell>
        </row>
        <row r="293">
          <cell r="A293" t="str">
            <v>9410258</v>
          </cell>
        </row>
        <row r="294">
          <cell r="A294" t="str">
            <v>9410259</v>
          </cell>
        </row>
        <row r="295">
          <cell r="A295" t="str">
            <v>9410260</v>
          </cell>
        </row>
        <row r="296">
          <cell r="A296" t="str">
            <v>9410261</v>
          </cell>
        </row>
        <row r="297">
          <cell r="A297" t="str">
            <v>9410263</v>
          </cell>
        </row>
        <row r="298">
          <cell r="A298" t="str">
            <v>9410267</v>
          </cell>
        </row>
        <row r="299">
          <cell r="A299" t="str">
            <v>9410303</v>
          </cell>
        </row>
        <row r="300">
          <cell r="A300" t="str">
            <v>9410304</v>
          </cell>
        </row>
        <row r="301">
          <cell r="A301" t="str">
            <v>9410479</v>
          </cell>
        </row>
        <row r="302">
          <cell r="A302" t="str">
            <v>9410480</v>
          </cell>
        </row>
        <row r="303">
          <cell r="A303" t="str">
            <v>9410481</v>
          </cell>
        </row>
        <row r="304">
          <cell r="A304" t="str">
            <v>9410482</v>
          </cell>
        </row>
        <row r="305">
          <cell r="A305" t="str">
            <v>9410483</v>
          </cell>
        </row>
        <row r="306">
          <cell r="A306" t="str">
            <v>9410484</v>
          </cell>
        </row>
        <row r="307">
          <cell r="A307" t="str">
            <v>9410485</v>
          </cell>
        </row>
        <row r="308">
          <cell r="A308" t="str">
            <v>9411230</v>
          </cell>
        </row>
        <row r="309">
          <cell r="A309" t="str">
            <v>9411231</v>
          </cell>
        </row>
        <row r="310">
          <cell r="A310" t="str">
            <v>9411232</v>
          </cell>
        </row>
        <row r="311">
          <cell r="A311" t="str">
            <v>9411233</v>
          </cell>
        </row>
        <row r="312">
          <cell r="A312" t="str">
            <v>9411237</v>
          </cell>
        </row>
        <row r="313">
          <cell r="A313" t="str">
            <v>9411238</v>
          </cell>
        </row>
        <row r="314">
          <cell r="A314" t="str">
            <v>9411239</v>
          </cell>
        </row>
        <row r="315">
          <cell r="A315" t="str">
            <v>9411241</v>
          </cell>
        </row>
        <row r="316">
          <cell r="A316" t="str">
            <v>9411245</v>
          </cell>
        </row>
        <row r="317">
          <cell r="A317" t="str">
            <v>9411253</v>
          </cell>
        </row>
        <row r="318">
          <cell r="A318" t="str">
            <v>9410642</v>
          </cell>
        </row>
        <row r="319">
          <cell r="A319" t="str">
            <v>9410680</v>
          </cell>
        </row>
        <row r="320">
          <cell r="A320" t="str">
            <v>9410681</v>
          </cell>
        </row>
        <row r="321">
          <cell r="A321" t="str">
            <v>9410682</v>
          </cell>
        </row>
        <row r="322">
          <cell r="A322" t="str">
            <v>9410683</v>
          </cell>
        </row>
        <row r="323">
          <cell r="A323" t="str">
            <v>9410684</v>
          </cell>
        </row>
        <row r="324">
          <cell r="A324" t="str">
            <v>9410685</v>
          </cell>
        </row>
        <row r="325">
          <cell r="A325" t="str">
            <v>9410686</v>
          </cell>
        </row>
        <row r="326">
          <cell r="A326" t="str">
            <v>9410687</v>
          </cell>
        </row>
        <row r="327">
          <cell r="A327" t="str">
            <v>9410688</v>
          </cell>
        </row>
        <row r="328">
          <cell r="A328" t="str">
            <v>9410689</v>
          </cell>
        </row>
        <row r="329">
          <cell r="A329" t="str">
            <v>9410690</v>
          </cell>
        </row>
        <row r="330">
          <cell r="A330" t="str">
            <v>9410691</v>
          </cell>
        </row>
        <row r="331">
          <cell r="A331" t="str">
            <v>9410692</v>
          </cell>
        </row>
        <row r="332">
          <cell r="A332" t="str">
            <v>9410693</v>
          </cell>
        </row>
        <row r="333">
          <cell r="A333" t="str">
            <v>9410694</v>
          </cell>
        </row>
        <row r="334">
          <cell r="A334" t="str">
            <v>9410695</v>
          </cell>
        </row>
        <row r="335">
          <cell r="A335" t="str">
            <v>9410696</v>
          </cell>
        </row>
        <row r="336">
          <cell r="A336" t="str">
            <v>9410697</v>
          </cell>
        </row>
        <row r="337">
          <cell r="A337" t="str">
            <v>9410698</v>
          </cell>
        </row>
        <row r="338">
          <cell r="A338" t="str">
            <v>9410699</v>
          </cell>
        </row>
        <row r="339">
          <cell r="A339" t="str">
            <v>9410700</v>
          </cell>
        </row>
        <row r="340">
          <cell r="A340" t="str">
            <v>9410701</v>
          </cell>
        </row>
        <row r="341">
          <cell r="A341" t="str">
            <v>9410702</v>
          </cell>
        </row>
        <row r="342">
          <cell r="A342" t="str">
            <v>9410703</v>
          </cell>
        </row>
        <row r="343">
          <cell r="A343" t="str">
            <v>9410704</v>
          </cell>
        </row>
        <row r="344">
          <cell r="A344" t="str">
            <v>9410705</v>
          </cell>
        </row>
        <row r="345">
          <cell r="A345" t="str">
            <v>9410706</v>
          </cell>
        </row>
        <row r="346">
          <cell r="A346" t="str">
            <v>9410707</v>
          </cell>
        </row>
        <row r="347">
          <cell r="A347" t="str">
            <v>9410708</v>
          </cell>
        </row>
        <row r="348">
          <cell r="A348" t="str">
            <v>9410709</v>
          </cell>
        </row>
        <row r="349">
          <cell r="A349" t="str">
            <v>9410710</v>
          </cell>
        </row>
        <row r="350">
          <cell r="A350" t="str">
            <v>9410711</v>
          </cell>
        </row>
        <row r="351">
          <cell r="A351" t="str">
            <v>9410712</v>
          </cell>
        </row>
        <row r="352">
          <cell r="A352" t="str">
            <v>9410713</v>
          </cell>
        </row>
        <row r="353">
          <cell r="A353" t="str">
            <v>9410714</v>
          </cell>
        </row>
        <row r="354">
          <cell r="A354" t="str">
            <v>9410715</v>
          </cell>
        </row>
        <row r="355">
          <cell r="A355" t="str">
            <v>9410716</v>
          </cell>
        </row>
        <row r="356">
          <cell r="A356" t="str">
            <v>9410718</v>
          </cell>
        </row>
        <row r="357">
          <cell r="A357" t="str">
            <v>9410719</v>
          </cell>
        </row>
        <row r="358">
          <cell r="A358" t="str">
            <v>9410720</v>
          </cell>
        </row>
        <row r="359">
          <cell r="A359" t="str">
            <v>9410721</v>
          </cell>
        </row>
        <row r="360">
          <cell r="A360" t="str">
            <v>9410722</v>
          </cell>
        </row>
        <row r="361">
          <cell r="A361" t="str">
            <v>9410723</v>
          </cell>
        </row>
        <row r="362">
          <cell r="A362" t="str">
            <v>9410724</v>
          </cell>
        </row>
        <row r="363">
          <cell r="A363" t="str">
            <v>9410725</v>
          </cell>
        </row>
        <row r="364">
          <cell r="A364" t="str">
            <v>9410726</v>
          </cell>
        </row>
        <row r="365">
          <cell r="A365" t="str">
            <v>9410727</v>
          </cell>
        </row>
        <row r="366">
          <cell r="A366" t="str">
            <v>9410728</v>
          </cell>
        </row>
        <row r="367">
          <cell r="A367" t="str">
            <v>9410729</v>
          </cell>
        </row>
        <row r="368">
          <cell r="A368" t="str">
            <v>9410730</v>
          </cell>
        </row>
        <row r="369">
          <cell r="A369" t="str">
            <v>9410731</v>
          </cell>
        </row>
        <row r="370">
          <cell r="A370" t="str">
            <v>9410732</v>
          </cell>
        </row>
        <row r="371">
          <cell r="A371" t="str">
            <v>9410733</v>
          </cell>
        </row>
        <row r="372">
          <cell r="A372" t="str">
            <v>9410734</v>
          </cell>
        </row>
        <row r="373">
          <cell r="A373" t="str">
            <v>9410735</v>
          </cell>
        </row>
        <row r="374">
          <cell r="A374" t="str">
            <v>9410736</v>
          </cell>
        </row>
        <row r="375">
          <cell r="A375" t="str">
            <v>9410737</v>
          </cell>
        </row>
        <row r="376">
          <cell r="A376" t="str">
            <v>9410738</v>
          </cell>
        </row>
        <row r="377">
          <cell r="A377" t="str">
            <v>9410739</v>
          </cell>
        </row>
        <row r="378">
          <cell r="A378" t="str">
            <v>9410740</v>
          </cell>
        </row>
        <row r="379">
          <cell r="A379" t="str">
            <v>9410741</v>
          </cell>
        </row>
        <row r="380">
          <cell r="A380" t="str">
            <v>9410742</v>
          </cell>
        </row>
        <row r="381">
          <cell r="A381" t="str">
            <v>9410743</v>
          </cell>
        </row>
        <row r="382">
          <cell r="A382" t="str">
            <v>9410744</v>
          </cell>
        </row>
        <row r="383">
          <cell r="A383" t="str">
            <v>9410745</v>
          </cell>
        </row>
        <row r="384">
          <cell r="A384" t="str">
            <v>9410758</v>
          </cell>
        </row>
        <row r="385">
          <cell r="A385" t="str">
            <v>9410759</v>
          </cell>
        </row>
        <row r="386">
          <cell r="A386" t="str">
            <v>9410760</v>
          </cell>
        </row>
        <row r="387">
          <cell r="A387" t="str">
            <v>9417017</v>
          </cell>
        </row>
        <row r="388">
          <cell r="A388" t="str">
            <v>9410761</v>
          </cell>
        </row>
        <row r="389">
          <cell r="A389" t="str">
            <v>9410765</v>
          </cell>
        </row>
        <row r="390">
          <cell r="A390" t="str">
            <v>9410769</v>
          </cell>
        </row>
        <row r="391">
          <cell r="A391" t="str">
            <v>9410767</v>
          </cell>
        </row>
        <row r="392">
          <cell r="A392" t="str">
            <v>9410773</v>
          </cell>
        </row>
        <row r="393">
          <cell r="A393" t="str">
            <v>9410772</v>
          </cell>
        </row>
        <row r="394">
          <cell r="A394" t="str">
            <v>9410771</v>
          </cell>
        </row>
        <row r="395">
          <cell r="A395" t="str">
            <v>9410766</v>
          </cell>
        </row>
        <row r="396">
          <cell r="A396" t="str">
            <v>9410775</v>
          </cell>
        </row>
        <row r="397">
          <cell r="A397" t="str">
            <v>9410774</v>
          </cell>
        </row>
        <row r="398">
          <cell r="A398" t="str">
            <v>9410764</v>
          </cell>
        </row>
        <row r="399">
          <cell r="A399" t="str">
            <v>9410770</v>
          </cell>
        </row>
        <row r="400">
          <cell r="A400" t="str">
            <v>9410776</v>
          </cell>
        </row>
        <row r="401">
          <cell r="A401" t="str">
            <v>9410768</v>
          </cell>
        </row>
        <row r="402">
          <cell r="A402" t="str">
            <v>9410783</v>
          </cell>
        </row>
        <row r="403">
          <cell r="A403" t="str">
            <v>9410781</v>
          </cell>
        </row>
        <row r="404">
          <cell r="A404" t="str">
            <v>9410782</v>
          </cell>
        </row>
        <row r="405">
          <cell r="A405" t="str">
            <v>9410785</v>
          </cell>
        </row>
        <row r="406">
          <cell r="A406" t="str">
            <v>9410779</v>
          </cell>
        </row>
        <row r="407">
          <cell r="A407" t="str">
            <v>9410786</v>
          </cell>
        </row>
        <row r="408">
          <cell r="A408" t="str">
            <v>9410778</v>
          </cell>
        </row>
        <row r="409">
          <cell r="A409" t="str">
            <v>9410777</v>
          </cell>
        </row>
        <row r="410">
          <cell r="A410" t="str">
            <v>9410780</v>
          </cell>
        </row>
        <row r="411">
          <cell r="A411" t="str">
            <v>9410784</v>
          </cell>
        </row>
        <row r="412">
          <cell r="A412" t="str">
            <v>9410787</v>
          </cell>
        </row>
        <row r="413">
          <cell r="A413" t="str">
            <v>9410788</v>
          </cell>
        </row>
        <row r="414">
          <cell r="A414" t="str">
            <v>9410791</v>
          </cell>
        </row>
        <row r="415">
          <cell r="A415" t="str">
            <v>9410789</v>
          </cell>
        </row>
        <row r="416">
          <cell r="A416" t="str">
            <v>9410792</v>
          </cell>
        </row>
        <row r="417">
          <cell r="A417" t="str">
            <v>9410793</v>
          </cell>
        </row>
        <row r="418">
          <cell r="A418" t="str">
            <v>9410794</v>
          </cell>
        </row>
        <row r="419">
          <cell r="A419" t="str">
            <v>9410790</v>
          </cell>
        </row>
        <row r="420">
          <cell r="A420" t="str">
            <v>9410795</v>
          </cell>
        </row>
        <row r="421">
          <cell r="A421" t="str">
            <v>9410796</v>
          </cell>
        </row>
        <row r="422">
          <cell r="A422" t="str">
            <v>9410797</v>
          </cell>
        </row>
        <row r="423">
          <cell r="A423" t="str">
            <v>9410798</v>
          </cell>
        </row>
        <row r="424">
          <cell r="A424" t="str">
            <v>9410799</v>
          </cell>
        </row>
        <row r="425">
          <cell r="A425" t="str">
            <v>9410800</v>
          </cell>
        </row>
        <row r="426">
          <cell r="A426" t="str">
            <v>9410801</v>
          </cell>
        </row>
        <row r="427">
          <cell r="A427" t="str">
            <v>9410802</v>
          </cell>
        </row>
        <row r="428">
          <cell r="A428" t="str">
            <v>9410803</v>
          </cell>
        </row>
        <row r="429">
          <cell r="A429" t="str">
            <v>9410804</v>
          </cell>
        </row>
        <row r="430">
          <cell r="A430" t="str">
            <v>9410805</v>
          </cell>
        </row>
        <row r="431">
          <cell r="A431" t="str">
            <v>9410806</v>
          </cell>
        </row>
        <row r="432">
          <cell r="A432" t="str">
            <v>9410807</v>
          </cell>
        </row>
        <row r="433">
          <cell r="A433" t="str">
            <v>9410809</v>
          </cell>
        </row>
        <row r="434">
          <cell r="A434" t="str">
            <v>9410810</v>
          </cell>
        </row>
        <row r="435">
          <cell r="A435" t="str">
            <v>9410811</v>
          </cell>
        </row>
        <row r="436">
          <cell r="A436" t="str">
            <v>9410812</v>
          </cell>
        </row>
        <row r="437">
          <cell r="A437" t="str">
            <v>9410813</v>
          </cell>
        </row>
        <row r="438">
          <cell r="A438" t="str">
            <v>9410814</v>
          </cell>
        </row>
        <row r="439">
          <cell r="A439" t="str">
            <v>9410815</v>
          </cell>
        </row>
        <row r="440">
          <cell r="A440" t="str">
            <v>9410816</v>
          </cell>
        </row>
        <row r="441">
          <cell r="A441" t="str">
            <v>9410817</v>
          </cell>
        </row>
        <row r="442">
          <cell r="A442" t="str">
            <v>9410818</v>
          </cell>
        </row>
        <row r="443">
          <cell r="A443" t="str">
            <v>9410819</v>
          </cell>
        </row>
        <row r="444">
          <cell r="A444" t="str">
            <v>9410820</v>
          </cell>
        </row>
        <row r="445">
          <cell r="A445" t="str">
            <v>9410821</v>
          </cell>
        </row>
        <row r="446">
          <cell r="A446" t="str">
            <v>9410822</v>
          </cell>
        </row>
        <row r="447">
          <cell r="A447" t="str">
            <v>9410823</v>
          </cell>
        </row>
        <row r="448">
          <cell r="A448" t="str">
            <v>9410824</v>
          </cell>
        </row>
        <row r="449">
          <cell r="A449" t="str">
            <v>9410825</v>
          </cell>
        </row>
        <row r="450">
          <cell r="A450" t="str">
            <v>9410826</v>
          </cell>
        </row>
        <row r="451">
          <cell r="A451" t="str">
            <v>9410827</v>
          </cell>
        </row>
        <row r="452">
          <cell r="A452" t="str">
            <v>9410828</v>
          </cell>
        </row>
        <row r="453">
          <cell r="A453" t="str">
            <v>9410829</v>
          </cell>
        </row>
        <row r="454">
          <cell r="A454" t="str">
            <v>9410830</v>
          </cell>
        </row>
        <row r="455">
          <cell r="A455" t="str">
            <v>9410831</v>
          </cell>
        </row>
        <row r="456">
          <cell r="A456" t="str">
            <v>9410832</v>
          </cell>
        </row>
        <row r="457">
          <cell r="A457" t="str">
            <v>9410833</v>
          </cell>
        </row>
        <row r="458">
          <cell r="A458" t="str">
            <v>9410834</v>
          </cell>
        </row>
        <row r="459">
          <cell r="A459" t="str">
            <v>9410835</v>
          </cell>
        </row>
        <row r="460">
          <cell r="A460" t="str">
            <v>9410836</v>
          </cell>
        </row>
        <row r="461">
          <cell r="A461" t="str">
            <v>9410837</v>
          </cell>
        </row>
        <row r="462">
          <cell r="A462" t="str">
            <v>9410838</v>
          </cell>
        </row>
        <row r="463">
          <cell r="A463" t="str">
            <v>9410839</v>
          </cell>
        </row>
        <row r="464">
          <cell r="A464" t="str">
            <v>9410840</v>
          </cell>
        </row>
        <row r="465">
          <cell r="A465" t="str">
            <v>9410841</v>
          </cell>
        </row>
        <row r="466">
          <cell r="A466" t="str">
            <v>9410842</v>
          </cell>
        </row>
        <row r="467">
          <cell r="A467" t="str">
            <v>9410843</v>
          </cell>
        </row>
        <row r="468">
          <cell r="A468" t="str">
            <v>9410844</v>
          </cell>
        </row>
        <row r="469">
          <cell r="A469" t="str">
            <v>9410845</v>
          </cell>
        </row>
        <row r="470">
          <cell r="A470" t="str">
            <v>9410846</v>
          </cell>
        </row>
        <row r="471">
          <cell r="A471" t="str">
            <v>9410847</v>
          </cell>
        </row>
        <row r="472">
          <cell r="A472" t="str">
            <v>9410848</v>
          </cell>
        </row>
        <row r="473">
          <cell r="A473" t="str">
            <v>9410849</v>
          </cell>
        </row>
        <row r="474">
          <cell r="A474" t="str">
            <v>9410850</v>
          </cell>
        </row>
        <row r="475">
          <cell r="A475" t="str">
            <v>9410851</v>
          </cell>
        </row>
        <row r="476">
          <cell r="A476" t="str">
            <v>9410852</v>
          </cell>
        </row>
        <row r="477">
          <cell r="A477" t="str">
            <v>9410853</v>
          </cell>
        </row>
        <row r="478">
          <cell r="A478" t="str">
            <v>9410854</v>
          </cell>
        </row>
        <row r="479">
          <cell r="A479" t="str">
            <v>9410855</v>
          </cell>
        </row>
        <row r="480">
          <cell r="A480" t="str">
            <v>9410856</v>
          </cell>
        </row>
        <row r="481">
          <cell r="A481" t="str">
            <v>9410857</v>
          </cell>
        </row>
        <row r="482">
          <cell r="A482" t="str">
            <v>9410858</v>
          </cell>
        </row>
        <row r="483">
          <cell r="A483" t="str">
            <v>9410859</v>
          </cell>
        </row>
        <row r="484">
          <cell r="A484" t="str">
            <v>9410860</v>
          </cell>
        </row>
        <row r="485">
          <cell r="A485" t="str">
            <v>9410861</v>
          </cell>
        </row>
        <row r="486">
          <cell r="A486" t="str">
            <v>9410862</v>
          </cell>
        </row>
        <row r="487">
          <cell r="A487" t="str">
            <v>9410863</v>
          </cell>
        </row>
        <row r="488">
          <cell r="A488" t="str">
            <v>9410864</v>
          </cell>
        </row>
        <row r="489">
          <cell r="A489" t="str">
            <v>9410865</v>
          </cell>
        </row>
        <row r="490">
          <cell r="A490" t="str">
            <v>9410866</v>
          </cell>
        </row>
        <row r="491">
          <cell r="A491" t="str">
            <v>9410867</v>
          </cell>
        </row>
        <row r="492">
          <cell r="A492" t="str">
            <v>9410868</v>
          </cell>
        </row>
        <row r="493">
          <cell r="A493" t="str">
            <v>9410869</v>
          </cell>
        </row>
        <row r="494">
          <cell r="A494" t="str">
            <v>9410870</v>
          </cell>
        </row>
        <row r="495">
          <cell r="A495" t="str">
            <v>9410871</v>
          </cell>
        </row>
        <row r="496">
          <cell r="A496" t="str">
            <v>9410872</v>
          </cell>
        </row>
        <row r="497">
          <cell r="A497" t="str">
            <v>9410873</v>
          </cell>
        </row>
        <row r="498">
          <cell r="A498" t="str">
            <v>9410874</v>
          </cell>
        </row>
        <row r="499">
          <cell r="A499" t="str">
            <v>9410875</v>
          </cell>
        </row>
        <row r="500">
          <cell r="A500" t="str">
            <v>9410876</v>
          </cell>
        </row>
        <row r="501">
          <cell r="A501" t="str">
            <v>9410877</v>
          </cell>
        </row>
        <row r="502">
          <cell r="A502" t="str">
            <v>9410878</v>
          </cell>
        </row>
        <row r="503">
          <cell r="A503" t="str">
            <v>9410879</v>
          </cell>
        </row>
        <row r="504">
          <cell r="A504" t="str">
            <v>9410880</v>
          </cell>
        </row>
        <row r="505">
          <cell r="A505" t="str">
            <v>9410881</v>
          </cell>
        </row>
        <row r="506">
          <cell r="A506" t="str">
            <v>9410882</v>
          </cell>
        </row>
        <row r="507">
          <cell r="A507" t="str">
            <v>9410883</v>
          </cell>
        </row>
        <row r="508">
          <cell r="A508" t="str">
            <v>9410884</v>
          </cell>
        </row>
        <row r="509">
          <cell r="A509" t="str">
            <v>9410885</v>
          </cell>
        </row>
        <row r="510">
          <cell r="A510" t="str">
            <v>9410886</v>
          </cell>
        </row>
        <row r="511">
          <cell r="A511" t="str">
            <v>9410887</v>
          </cell>
        </row>
        <row r="512">
          <cell r="A512" t="str">
            <v>9410888</v>
          </cell>
        </row>
        <row r="513">
          <cell r="A513" t="str">
            <v>9410889</v>
          </cell>
        </row>
        <row r="514">
          <cell r="A514" t="str">
            <v>9410890</v>
          </cell>
        </row>
        <row r="515">
          <cell r="A515" t="str">
            <v>9410891</v>
          </cell>
        </row>
        <row r="516">
          <cell r="A516" t="str">
            <v>9410892</v>
          </cell>
        </row>
        <row r="517">
          <cell r="A517" t="str">
            <v>9410893</v>
          </cell>
        </row>
        <row r="518">
          <cell r="A518" t="str">
            <v>9410894</v>
          </cell>
        </row>
        <row r="519">
          <cell r="A519" t="str">
            <v>9410895</v>
          </cell>
        </row>
        <row r="520">
          <cell r="A520" t="str">
            <v>9410896</v>
          </cell>
        </row>
        <row r="521">
          <cell r="A521" t="str">
            <v>9410897</v>
          </cell>
        </row>
        <row r="522">
          <cell r="A522" t="str">
            <v>9410898</v>
          </cell>
        </row>
        <row r="523">
          <cell r="A523" t="str">
            <v>9410899</v>
          </cell>
        </row>
        <row r="524">
          <cell r="A524" t="str">
            <v>9410900</v>
          </cell>
        </row>
        <row r="525">
          <cell r="A525" t="str">
            <v>9410901</v>
          </cell>
        </row>
        <row r="526">
          <cell r="A526" t="str">
            <v>9410902</v>
          </cell>
        </row>
        <row r="527">
          <cell r="A527" t="str">
            <v>9410902</v>
          </cell>
        </row>
        <row r="528">
          <cell r="A528" t="str">
            <v>9410903</v>
          </cell>
        </row>
        <row r="529">
          <cell r="A529" t="str">
            <v>9410904</v>
          </cell>
        </row>
        <row r="530">
          <cell r="A530" t="str">
            <v>9410904</v>
          </cell>
        </row>
        <row r="531">
          <cell r="A531" t="str">
            <v>9410905</v>
          </cell>
        </row>
        <row r="532">
          <cell r="A532" t="str">
            <v>9410906</v>
          </cell>
        </row>
        <row r="533">
          <cell r="A533" t="str">
            <v>9410907</v>
          </cell>
        </row>
        <row r="534">
          <cell r="A534" t="str">
            <v>9410908</v>
          </cell>
        </row>
        <row r="535">
          <cell r="A535" t="str">
            <v>9410909</v>
          </cell>
        </row>
        <row r="536">
          <cell r="A536" t="str">
            <v>9410910</v>
          </cell>
        </row>
        <row r="537">
          <cell r="A537" t="str">
            <v>9410911</v>
          </cell>
        </row>
        <row r="538">
          <cell r="A538" t="str">
            <v>9410912</v>
          </cell>
        </row>
        <row r="539">
          <cell r="A539" t="str">
            <v>9410913</v>
          </cell>
        </row>
        <row r="540">
          <cell r="A540" t="str">
            <v>9410914</v>
          </cell>
        </row>
        <row r="541">
          <cell r="A541" t="str">
            <v>9410915</v>
          </cell>
        </row>
        <row r="542">
          <cell r="A542" t="str">
            <v>9410916</v>
          </cell>
        </row>
        <row r="543">
          <cell r="A543" t="str">
            <v>9410917</v>
          </cell>
        </row>
        <row r="544">
          <cell r="A544" t="str">
            <v>9410918</v>
          </cell>
        </row>
        <row r="545">
          <cell r="A545" t="str">
            <v>9410919</v>
          </cell>
        </row>
        <row r="546">
          <cell r="A546" t="str">
            <v>9410920</v>
          </cell>
        </row>
        <row r="547">
          <cell r="A547" t="str">
            <v>9410921</v>
          </cell>
        </row>
        <row r="548">
          <cell r="A548" t="str">
            <v>9410922</v>
          </cell>
        </row>
        <row r="549">
          <cell r="A549" t="str">
            <v>9410923</v>
          </cell>
        </row>
        <row r="550">
          <cell r="A550" t="str">
            <v>9410924</v>
          </cell>
        </row>
        <row r="551">
          <cell r="A551" t="str">
            <v>9410925</v>
          </cell>
        </row>
        <row r="552">
          <cell r="A552" t="str">
            <v>9410926</v>
          </cell>
        </row>
        <row r="553">
          <cell r="A553" t="str">
            <v>9410927</v>
          </cell>
        </row>
        <row r="554">
          <cell r="A554" t="str">
            <v>9410928</v>
          </cell>
        </row>
        <row r="555">
          <cell r="A555" t="str">
            <v>9410929</v>
          </cell>
        </row>
        <row r="556">
          <cell r="A556" t="str">
            <v>9410930</v>
          </cell>
        </row>
        <row r="557">
          <cell r="A557" t="str">
            <v>9410931</v>
          </cell>
        </row>
        <row r="558">
          <cell r="A558" t="str">
            <v>9410932</v>
          </cell>
        </row>
        <row r="559">
          <cell r="A559" t="str">
            <v>9410933</v>
          </cell>
        </row>
        <row r="560">
          <cell r="A560" t="str">
            <v>9410934</v>
          </cell>
        </row>
        <row r="561">
          <cell r="A561" t="str">
            <v>9410935</v>
          </cell>
        </row>
        <row r="562">
          <cell r="A562" t="str">
            <v>9410936</v>
          </cell>
        </row>
        <row r="563">
          <cell r="A563" t="str">
            <v>9410937</v>
          </cell>
        </row>
        <row r="564">
          <cell r="A564" t="str">
            <v>9410938</v>
          </cell>
        </row>
        <row r="565">
          <cell r="A565" t="str">
            <v>9410939</v>
          </cell>
        </row>
        <row r="566">
          <cell r="A566" t="str">
            <v>9410941</v>
          </cell>
        </row>
        <row r="567">
          <cell r="A567" t="str">
            <v>9410942</v>
          </cell>
        </row>
        <row r="568">
          <cell r="A568" t="str">
            <v>9410943</v>
          </cell>
        </row>
        <row r="569">
          <cell r="A569" t="str">
            <v>9410944</v>
          </cell>
        </row>
        <row r="570">
          <cell r="A570" t="str">
            <v>9410945</v>
          </cell>
        </row>
        <row r="571">
          <cell r="A571" t="str">
            <v>9410946</v>
          </cell>
        </row>
        <row r="572">
          <cell r="A572" t="str">
            <v>9410947</v>
          </cell>
        </row>
        <row r="573">
          <cell r="A573" t="str">
            <v>9410948</v>
          </cell>
        </row>
        <row r="574">
          <cell r="A574" t="str">
            <v>9410949</v>
          </cell>
        </row>
        <row r="575">
          <cell r="A575" t="str">
            <v>9410950</v>
          </cell>
        </row>
        <row r="576">
          <cell r="A576" t="str">
            <v>9410951</v>
          </cell>
        </row>
        <row r="577">
          <cell r="A577" t="str">
            <v>9410952</v>
          </cell>
        </row>
        <row r="578">
          <cell r="A578" t="str">
            <v>9410953</v>
          </cell>
        </row>
        <row r="579">
          <cell r="A579" t="str">
            <v>9410954</v>
          </cell>
        </row>
        <row r="580">
          <cell r="A580" t="str">
            <v>9410955</v>
          </cell>
        </row>
        <row r="581">
          <cell r="A581" t="str">
            <v>9410956</v>
          </cell>
        </row>
        <row r="582">
          <cell r="A582" t="str">
            <v>9410957</v>
          </cell>
        </row>
        <row r="583">
          <cell r="A583" t="str">
            <v>9410958</v>
          </cell>
        </row>
        <row r="584">
          <cell r="A584" t="str">
            <v>9410959</v>
          </cell>
        </row>
        <row r="585">
          <cell r="A585" t="str">
            <v>9410960</v>
          </cell>
        </row>
        <row r="586">
          <cell r="A586" t="str">
            <v>9410961</v>
          </cell>
        </row>
        <row r="587">
          <cell r="A587" t="str">
            <v>9410962</v>
          </cell>
        </row>
        <row r="588">
          <cell r="A588" t="str">
            <v>9410963</v>
          </cell>
        </row>
        <row r="589">
          <cell r="A589" t="str">
            <v>9410964</v>
          </cell>
        </row>
        <row r="590">
          <cell r="A590" t="str">
            <v>9410965</v>
          </cell>
        </row>
        <row r="591">
          <cell r="A591" t="str">
            <v>9410966</v>
          </cell>
        </row>
        <row r="592">
          <cell r="A592" t="str">
            <v>9410967</v>
          </cell>
        </row>
        <row r="593">
          <cell r="A593" t="str">
            <v>9410968</v>
          </cell>
        </row>
        <row r="594">
          <cell r="A594" t="str">
            <v>9410969</v>
          </cell>
        </row>
        <row r="595">
          <cell r="A595" t="str">
            <v>9410970</v>
          </cell>
        </row>
        <row r="596">
          <cell r="A596" t="str">
            <v>9410971</v>
          </cell>
        </row>
        <row r="597">
          <cell r="A597" t="str">
            <v>9410972</v>
          </cell>
        </row>
        <row r="598">
          <cell r="A598" t="str">
            <v>9410973</v>
          </cell>
        </row>
        <row r="599">
          <cell r="A599" t="str">
            <v>9410974</v>
          </cell>
        </row>
        <row r="600">
          <cell r="A600" t="str">
            <v>9410975</v>
          </cell>
        </row>
        <row r="601">
          <cell r="A601" t="str">
            <v>9410976</v>
          </cell>
        </row>
        <row r="602">
          <cell r="A602" t="str">
            <v>9410977</v>
          </cell>
        </row>
        <row r="603">
          <cell r="A603" t="str">
            <v>9410978</v>
          </cell>
        </row>
        <row r="604">
          <cell r="A604" t="str">
            <v>9410979</v>
          </cell>
        </row>
        <row r="605">
          <cell r="A605" t="str">
            <v>9410980</v>
          </cell>
        </row>
        <row r="606">
          <cell r="A606" t="str">
            <v>9410981</v>
          </cell>
        </row>
        <row r="607">
          <cell r="A607" t="str">
            <v>9410982</v>
          </cell>
        </row>
        <row r="608">
          <cell r="A608" t="str">
            <v>9410983</v>
          </cell>
        </row>
        <row r="609">
          <cell r="A609" t="str">
            <v>9410984</v>
          </cell>
        </row>
        <row r="610">
          <cell r="A610" t="str">
            <v>9410985</v>
          </cell>
        </row>
        <row r="611">
          <cell r="A611" t="str">
            <v>9410986</v>
          </cell>
        </row>
        <row r="612">
          <cell r="A612" t="str">
            <v>9410987</v>
          </cell>
        </row>
        <row r="613">
          <cell r="A613" t="str">
            <v>9410988</v>
          </cell>
        </row>
        <row r="614">
          <cell r="A614" t="str">
            <v>9410989</v>
          </cell>
        </row>
        <row r="615">
          <cell r="A615" t="str">
            <v>9410990</v>
          </cell>
        </row>
        <row r="616">
          <cell r="A616" t="str">
            <v>9410991</v>
          </cell>
        </row>
        <row r="617">
          <cell r="A617" t="str">
            <v>9410992</v>
          </cell>
        </row>
        <row r="618">
          <cell r="A618" t="str">
            <v>9410993</v>
          </cell>
        </row>
        <row r="619">
          <cell r="A619" t="str">
            <v>9410994</v>
          </cell>
        </row>
        <row r="620">
          <cell r="A620" t="str">
            <v>9410995</v>
          </cell>
        </row>
        <row r="621">
          <cell r="A621" t="str">
            <v>9410996</v>
          </cell>
        </row>
        <row r="622">
          <cell r="A622" t="str">
            <v>9410997</v>
          </cell>
        </row>
        <row r="623">
          <cell r="A623" t="str">
            <v>9410998</v>
          </cell>
        </row>
        <row r="624">
          <cell r="A624" t="str">
            <v>9410999</v>
          </cell>
        </row>
        <row r="625">
          <cell r="A625" t="str">
            <v>9411000</v>
          </cell>
        </row>
        <row r="626">
          <cell r="A626" t="str">
            <v>9411001</v>
          </cell>
        </row>
        <row r="627">
          <cell r="A627" t="str">
            <v>9411002</v>
          </cell>
        </row>
        <row r="628">
          <cell r="A628" t="str">
            <v>9411003</v>
          </cell>
        </row>
        <row r="629">
          <cell r="A629" t="str">
            <v>9411004</v>
          </cell>
        </row>
        <row r="630">
          <cell r="A630" t="str">
            <v>9411005</v>
          </cell>
        </row>
        <row r="631">
          <cell r="A631" t="str">
            <v>9411006</v>
          </cell>
        </row>
        <row r="632">
          <cell r="A632" t="str">
            <v>9411007</v>
          </cell>
        </row>
        <row r="633">
          <cell r="A633" t="str">
            <v>9410238</v>
          </cell>
        </row>
        <row r="634">
          <cell r="A634" t="str">
            <v>9410333</v>
          </cell>
        </row>
        <row r="635">
          <cell r="A635" t="str">
            <v>9411008</v>
          </cell>
        </row>
        <row r="636">
          <cell r="A636" t="str">
            <v>9411009</v>
          </cell>
        </row>
        <row r="637">
          <cell r="A637" t="str">
            <v>9411012</v>
          </cell>
        </row>
        <row r="638">
          <cell r="A638" t="str">
            <v>9411013</v>
          </cell>
        </row>
        <row r="639">
          <cell r="A639" t="str">
            <v>9411014</v>
          </cell>
        </row>
        <row r="640">
          <cell r="A640" t="str">
            <v>9411015</v>
          </cell>
        </row>
        <row r="641">
          <cell r="A641" t="str">
            <v>9411016</v>
          </cell>
        </row>
        <row r="642">
          <cell r="A642" t="str">
            <v>9411017</v>
          </cell>
        </row>
        <row r="643">
          <cell r="A643" t="str">
            <v>9411018</v>
          </cell>
        </row>
        <row r="644">
          <cell r="A644" t="str">
            <v>9411019</v>
          </cell>
        </row>
        <row r="645">
          <cell r="A645" t="str">
            <v>9411020</v>
          </cell>
        </row>
        <row r="646">
          <cell r="A646" t="str">
            <v>9411021</v>
          </cell>
        </row>
        <row r="647">
          <cell r="A647" t="str">
            <v>9411022</v>
          </cell>
        </row>
        <row r="648">
          <cell r="A648" t="str">
            <v>9411023</v>
          </cell>
        </row>
        <row r="649">
          <cell r="A649" t="str">
            <v>9411024</v>
          </cell>
        </row>
        <row r="650">
          <cell r="A650" t="str">
            <v>9411025</v>
          </cell>
        </row>
        <row r="651">
          <cell r="A651" t="str">
            <v>9411026</v>
          </cell>
        </row>
        <row r="652">
          <cell r="A652" t="str">
            <v>9411027</v>
          </cell>
        </row>
        <row r="653">
          <cell r="A653" t="str">
            <v>9411028</v>
          </cell>
        </row>
        <row r="654">
          <cell r="A654" t="str">
            <v>9411029</v>
          </cell>
        </row>
        <row r="655">
          <cell r="A655" t="str">
            <v>9411030</v>
          </cell>
        </row>
        <row r="656">
          <cell r="A656" t="str">
            <v>9411031</v>
          </cell>
        </row>
        <row r="657">
          <cell r="A657" t="str">
            <v>9411032</v>
          </cell>
        </row>
        <row r="658">
          <cell r="A658" t="str">
            <v>9411033</v>
          </cell>
        </row>
        <row r="659">
          <cell r="A659" t="str">
            <v>9411034</v>
          </cell>
        </row>
        <row r="660">
          <cell r="A660" t="str">
            <v>9411035</v>
          </cell>
        </row>
        <row r="661">
          <cell r="A661" t="str">
            <v>9411036</v>
          </cell>
        </row>
        <row r="662">
          <cell r="A662" t="str">
            <v>9411037</v>
          </cell>
        </row>
        <row r="663">
          <cell r="A663" t="str">
            <v>9411038</v>
          </cell>
        </row>
        <row r="664">
          <cell r="A664" t="str">
            <v>9411039</v>
          </cell>
        </row>
        <row r="665">
          <cell r="A665" t="str">
            <v>9411040</v>
          </cell>
        </row>
        <row r="666">
          <cell r="A666" t="str">
            <v>9411041</v>
          </cell>
        </row>
        <row r="667">
          <cell r="A667" t="str">
            <v>9411042</v>
          </cell>
        </row>
        <row r="668">
          <cell r="A668" t="str">
            <v>9411043</v>
          </cell>
        </row>
        <row r="669">
          <cell r="A669" t="str">
            <v>9411044</v>
          </cell>
        </row>
        <row r="670">
          <cell r="A670" t="str">
            <v>9411045</v>
          </cell>
        </row>
        <row r="671">
          <cell r="A671" t="str">
            <v>9411046</v>
          </cell>
        </row>
        <row r="672">
          <cell r="A672" t="str">
            <v>9411047</v>
          </cell>
        </row>
        <row r="673">
          <cell r="A673" t="str">
            <v>9411048</v>
          </cell>
        </row>
        <row r="674">
          <cell r="A674" t="str">
            <v>9411049</v>
          </cell>
        </row>
        <row r="675">
          <cell r="A675" t="str">
            <v>9411050</v>
          </cell>
        </row>
        <row r="676">
          <cell r="A676" t="str">
            <v>9411051</v>
          </cell>
        </row>
        <row r="677">
          <cell r="A677" t="str">
            <v>9411052</v>
          </cell>
        </row>
        <row r="678">
          <cell r="A678" t="str">
            <v>9411053</v>
          </cell>
        </row>
        <row r="679">
          <cell r="A679" t="str">
            <v>9411054</v>
          </cell>
        </row>
        <row r="680">
          <cell r="A680" t="str">
            <v>9411055</v>
          </cell>
        </row>
        <row r="681">
          <cell r="A681" t="str">
            <v>9411056</v>
          </cell>
        </row>
        <row r="682">
          <cell r="A682" t="str">
            <v>9411057</v>
          </cell>
        </row>
        <row r="683">
          <cell r="A683" t="str">
            <v>9411058</v>
          </cell>
        </row>
        <row r="684">
          <cell r="A684" t="str">
            <v>9411059</v>
          </cell>
        </row>
        <row r="685">
          <cell r="A685" t="str">
            <v>9411060</v>
          </cell>
        </row>
        <row r="686">
          <cell r="A686" t="str">
            <v>9411061</v>
          </cell>
        </row>
        <row r="687">
          <cell r="A687" t="str">
            <v>9411062</v>
          </cell>
        </row>
        <row r="688">
          <cell r="A688" t="str">
            <v>9411063</v>
          </cell>
        </row>
        <row r="689">
          <cell r="A689" t="str">
            <v>9411064</v>
          </cell>
        </row>
        <row r="690">
          <cell r="A690" t="str">
            <v>9411064</v>
          </cell>
        </row>
        <row r="691">
          <cell r="A691" t="str">
            <v>9411065</v>
          </cell>
        </row>
        <row r="692">
          <cell r="A692" t="str">
            <v>9411066</v>
          </cell>
        </row>
        <row r="693">
          <cell r="A693" t="str">
            <v>9411067</v>
          </cell>
        </row>
        <row r="694">
          <cell r="A694" t="str">
            <v>9411068</v>
          </cell>
        </row>
        <row r="695">
          <cell r="A695" t="str">
            <v>9411069</v>
          </cell>
        </row>
        <row r="696">
          <cell r="A696" t="str">
            <v>9411070</v>
          </cell>
        </row>
        <row r="697">
          <cell r="A697" t="str">
            <v>9411071</v>
          </cell>
        </row>
        <row r="698">
          <cell r="A698" t="str">
            <v>9411072</v>
          </cell>
        </row>
        <row r="699">
          <cell r="A699" t="str">
            <v>9411076</v>
          </cell>
        </row>
        <row r="700">
          <cell r="A700" t="str">
            <v>9411074</v>
          </cell>
        </row>
        <row r="701">
          <cell r="A701" t="str">
            <v>9411078</v>
          </cell>
        </row>
        <row r="702">
          <cell r="A702" t="str">
            <v>9411077</v>
          </cell>
        </row>
        <row r="703">
          <cell r="A703" t="str">
            <v>9411080</v>
          </cell>
        </row>
        <row r="704">
          <cell r="A704" t="str">
            <v>9411082</v>
          </cell>
        </row>
        <row r="705">
          <cell r="A705" t="str">
            <v>9411073</v>
          </cell>
        </row>
        <row r="706">
          <cell r="A706" t="str">
            <v>9411079</v>
          </cell>
        </row>
        <row r="707">
          <cell r="A707" t="str">
            <v>9411081</v>
          </cell>
        </row>
        <row r="708">
          <cell r="A708" t="str">
            <v>9411075</v>
          </cell>
        </row>
        <row r="709">
          <cell r="A709" t="str">
            <v>9411073</v>
          </cell>
        </row>
        <row r="710">
          <cell r="A710" t="str">
            <v>9411083</v>
          </cell>
        </row>
        <row r="711">
          <cell r="A711" t="str">
            <v>9411085</v>
          </cell>
        </row>
        <row r="712">
          <cell r="A712" t="str">
            <v>9411086</v>
          </cell>
        </row>
        <row r="713">
          <cell r="A713" t="str">
            <v>9411092</v>
          </cell>
        </row>
        <row r="714">
          <cell r="A714" t="str">
            <v>9411090</v>
          </cell>
        </row>
        <row r="715">
          <cell r="A715" t="str">
            <v>9411089</v>
          </cell>
        </row>
        <row r="716">
          <cell r="A716" t="str">
            <v>9411084</v>
          </cell>
        </row>
        <row r="717">
          <cell r="A717" t="str">
            <v>9411087</v>
          </cell>
        </row>
        <row r="718">
          <cell r="A718" t="str">
            <v>9411086</v>
          </cell>
        </row>
        <row r="719">
          <cell r="A719" t="str">
            <v>9411088</v>
          </cell>
        </row>
        <row r="720">
          <cell r="A720" t="str">
            <v>9411093</v>
          </cell>
        </row>
        <row r="721">
          <cell r="A721" t="str">
            <v>9411094</v>
          </cell>
        </row>
        <row r="722">
          <cell r="A722" t="str">
            <v>9411091</v>
          </cell>
        </row>
        <row r="723">
          <cell r="A723" t="str">
            <v>9411096</v>
          </cell>
        </row>
        <row r="724">
          <cell r="A724" t="str">
            <v>9411095</v>
          </cell>
        </row>
        <row r="725">
          <cell r="A725" t="str">
            <v>9411097</v>
          </cell>
        </row>
        <row r="726">
          <cell r="A726" t="str">
            <v>9411097</v>
          </cell>
        </row>
        <row r="727">
          <cell r="A727" t="str">
            <v>9411098</v>
          </cell>
        </row>
        <row r="728">
          <cell r="A728" t="str">
            <v>9411107</v>
          </cell>
        </row>
        <row r="729">
          <cell r="A729" t="str">
            <v>9411103</v>
          </cell>
        </row>
        <row r="730">
          <cell r="A730" t="str">
            <v>9411107</v>
          </cell>
        </row>
        <row r="731">
          <cell r="A731" t="str">
            <v>9411100</v>
          </cell>
        </row>
        <row r="732">
          <cell r="A732" t="str">
            <v>9411102</v>
          </cell>
        </row>
        <row r="733">
          <cell r="A733" t="str">
            <v>9411106</v>
          </cell>
        </row>
        <row r="734">
          <cell r="A734" t="str">
            <v>9411105</v>
          </cell>
        </row>
        <row r="735">
          <cell r="A735" t="str">
            <v>9411101</v>
          </cell>
        </row>
        <row r="736">
          <cell r="A736" t="str">
            <v>9411099</v>
          </cell>
        </row>
        <row r="737">
          <cell r="A737" t="str">
            <v>9411104</v>
          </cell>
        </row>
        <row r="738">
          <cell r="A738" t="str">
            <v>9411108</v>
          </cell>
        </row>
        <row r="739">
          <cell r="A739" t="str">
            <v>9411109</v>
          </cell>
        </row>
        <row r="740">
          <cell r="A740" t="str">
            <v>9411110</v>
          </cell>
        </row>
        <row r="741">
          <cell r="A741" t="str">
            <v>9411111</v>
          </cell>
        </row>
        <row r="742">
          <cell r="A742" t="str">
            <v>9411112</v>
          </cell>
        </row>
        <row r="743">
          <cell r="A743" t="str">
            <v>9411113</v>
          </cell>
        </row>
        <row r="744">
          <cell r="A744" t="str">
            <v>9411114</v>
          </cell>
        </row>
        <row r="745">
          <cell r="A745" t="str">
            <v>9411115</v>
          </cell>
        </row>
        <row r="746">
          <cell r="A746" t="str">
            <v>9411117</v>
          </cell>
        </row>
        <row r="747">
          <cell r="A747" t="str">
            <v>9411118</v>
          </cell>
        </row>
        <row r="748">
          <cell r="A748" t="str">
            <v>9411119</v>
          </cell>
        </row>
        <row r="749">
          <cell r="A749" t="str">
            <v>9411119</v>
          </cell>
        </row>
        <row r="750">
          <cell r="A750" t="str">
            <v>9411120</v>
          </cell>
        </row>
        <row r="751">
          <cell r="A751" t="str">
            <v>9411121</v>
          </cell>
        </row>
        <row r="752">
          <cell r="A752" t="str">
            <v>9411122</v>
          </cell>
        </row>
        <row r="753">
          <cell r="A753" t="str">
            <v>9411122</v>
          </cell>
        </row>
        <row r="754">
          <cell r="A754" t="str">
            <v>9411123</v>
          </cell>
        </row>
        <row r="755">
          <cell r="A755" t="str">
            <v>9411124</v>
          </cell>
        </row>
        <row r="756">
          <cell r="A756" t="str">
            <v>9411125</v>
          </cell>
        </row>
        <row r="757">
          <cell r="A757" t="str">
            <v>9411126</v>
          </cell>
        </row>
        <row r="758">
          <cell r="A758" t="str">
            <v>9411127</v>
          </cell>
        </row>
        <row r="759">
          <cell r="A759" t="str">
            <v>9411128</v>
          </cell>
        </row>
        <row r="760">
          <cell r="A760" t="str">
            <v>9411129</v>
          </cell>
        </row>
        <row r="761">
          <cell r="A761" t="str">
            <v>9411130</v>
          </cell>
        </row>
        <row r="762">
          <cell r="A762" t="str">
            <v>9411131</v>
          </cell>
        </row>
        <row r="763">
          <cell r="A763" t="str">
            <v>9411132</v>
          </cell>
        </row>
        <row r="764">
          <cell r="A764" t="str">
            <v>9411133</v>
          </cell>
        </row>
        <row r="765">
          <cell r="A765" t="str">
            <v>9411134</v>
          </cell>
        </row>
        <row r="766">
          <cell r="A766" t="str">
            <v>9411135</v>
          </cell>
        </row>
        <row r="767">
          <cell r="A767" t="str">
            <v>9411136</v>
          </cell>
        </row>
        <row r="768">
          <cell r="A768" t="str">
            <v>9411137</v>
          </cell>
        </row>
        <row r="769">
          <cell r="A769" t="str">
            <v>9411137</v>
          </cell>
        </row>
        <row r="770">
          <cell r="A770" t="str">
            <v>9411138</v>
          </cell>
        </row>
        <row r="771">
          <cell r="A771" t="str">
            <v>9411138</v>
          </cell>
        </row>
        <row r="772">
          <cell r="A772" t="str">
            <v>9411139</v>
          </cell>
        </row>
        <row r="773">
          <cell r="A773" t="str">
            <v>9411140</v>
          </cell>
        </row>
        <row r="774">
          <cell r="A774" t="str">
            <v>9411141</v>
          </cell>
        </row>
        <row r="775">
          <cell r="A775" t="str">
            <v>9411142</v>
          </cell>
        </row>
        <row r="776">
          <cell r="A776" t="str">
            <v>9411143</v>
          </cell>
        </row>
        <row r="777">
          <cell r="A777" t="str">
            <v>9411144</v>
          </cell>
        </row>
        <row r="778">
          <cell r="A778" t="str">
            <v>9411145</v>
          </cell>
        </row>
        <row r="779">
          <cell r="A779" t="str">
            <v>9411146</v>
          </cell>
        </row>
        <row r="780">
          <cell r="A780" t="str">
            <v>9411147</v>
          </cell>
        </row>
        <row r="781">
          <cell r="A781" t="str">
            <v>9411148</v>
          </cell>
        </row>
        <row r="782">
          <cell r="A782" t="str">
            <v>9411152</v>
          </cell>
        </row>
        <row r="783">
          <cell r="A783" t="str">
            <v>9411152</v>
          </cell>
        </row>
        <row r="784">
          <cell r="A784" t="str">
            <v>9411153</v>
          </cell>
        </row>
        <row r="785">
          <cell r="A785" t="str">
            <v>9411154</v>
          </cell>
        </row>
        <row r="786">
          <cell r="A786" t="str">
            <v>9411155</v>
          </cell>
        </row>
        <row r="787">
          <cell r="A787" t="str">
            <v>9411155</v>
          </cell>
        </row>
        <row r="788">
          <cell r="A788" t="str">
            <v>9411156</v>
          </cell>
        </row>
        <row r="789">
          <cell r="A789" t="str">
            <v>9411156</v>
          </cell>
        </row>
        <row r="790">
          <cell r="A790" t="str">
            <v>9411157</v>
          </cell>
        </row>
        <row r="791">
          <cell r="A791" t="str">
            <v>9411157</v>
          </cell>
        </row>
        <row r="792">
          <cell r="A792" t="str">
            <v>9411158</v>
          </cell>
        </row>
        <row r="793">
          <cell r="A793" t="str">
            <v>9411159</v>
          </cell>
        </row>
        <row r="794">
          <cell r="A794" t="str">
            <v>9411160</v>
          </cell>
        </row>
        <row r="795">
          <cell r="A795" t="str">
            <v>9411160</v>
          </cell>
        </row>
        <row r="796">
          <cell r="A796" t="str">
            <v>9411161</v>
          </cell>
        </row>
        <row r="797">
          <cell r="A797" t="str">
            <v>9411162</v>
          </cell>
        </row>
        <row r="798">
          <cell r="A798" t="str">
            <v>9411163</v>
          </cell>
        </row>
        <row r="799">
          <cell r="A799" t="str">
            <v>9411164</v>
          </cell>
        </row>
        <row r="800">
          <cell r="A800" t="str">
            <v>9411165</v>
          </cell>
        </row>
        <row r="801">
          <cell r="A801" t="str">
            <v>9411166</v>
          </cell>
        </row>
        <row r="802">
          <cell r="A802" t="str">
            <v>9411167</v>
          </cell>
        </row>
        <row r="803">
          <cell r="A803" t="str">
            <v>9411168</v>
          </cell>
        </row>
        <row r="804">
          <cell r="A804" t="str">
            <v>9411169</v>
          </cell>
        </row>
        <row r="805">
          <cell r="A805" t="str">
            <v>9411170</v>
          </cell>
        </row>
        <row r="806">
          <cell r="A806" t="str">
            <v>9411171</v>
          </cell>
        </row>
        <row r="807">
          <cell r="A807" t="str">
            <v>9411172</v>
          </cell>
        </row>
        <row r="808">
          <cell r="A808" t="str">
            <v>9411173</v>
          </cell>
        </row>
        <row r="809">
          <cell r="A809" t="str">
            <v>9411174</v>
          </cell>
        </row>
        <row r="810">
          <cell r="A810" t="str">
            <v>9411175</v>
          </cell>
        </row>
        <row r="811">
          <cell r="A811" t="str">
            <v>9411176</v>
          </cell>
        </row>
        <row r="812">
          <cell r="A812" t="str">
            <v>9411177</v>
          </cell>
        </row>
        <row r="813">
          <cell r="A813" t="str">
            <v>9411178</v>
          </cell>
        </row>
        <row r="814">
          <cell r="A814" t="str">
            <v>9411179</v>
          </cell>
        </row>
        <row r="815">
          <cell r="A815" t="str">
            <v>9411180</v>
          </cell>
        </row>
        <row r="816">
          <cell r="A816" t="str">
            <v>9411181</v>
          </cell>
        </row>
        <row r="817">
          <cell r="A817" t="str">
            <v>9411182</v>
          </cell>
        </row>
        <row r="818">
          <cell r="A818" t="str">
            <v>9411183</v>
          </cell>
        </row>
        <row r="819">
          <cell r="A819" t="str">
            <v>9411184</v>
          </cell>
        </row>
        <row r="820">
          <cell r="A820" t="str">
            <v>9411185</v>
          </cell>
        </row>
        <row r="821">
          <cell r="A821" t="str">
            <v>9411186</v>
          </cell>
        </row>
        <row r="822">
          <cell r="A822" t="str">
            <v>9411187</v>
          </cell>
        </row>
        <row r="823">
          <cell r="A823" t="str">
            <v>9411188</v>
          </cell>
        </row>
        <row r="824">
          <cell r="A824" t="str">
            <v>9411189</v>
          </cell>
        </row>
        <row r="825">
          <cell r="A825" t="str">
            <v>9411190</v>
          </cell>
        </row>
        <row r="826">
          <cell r="A826" t="str">
            <v>9411191</v>
          </cell>
        </row>
        <row r="827">
          <cell r="A827" t="str">
            <v>9411192</v>
          </cell>
        </row>
        <row r="828">
          <cell r="A828" t="str">
            <v>9411193</v>
          </cell>
        </row>
        <row r="829">
          <cell r="A829" t="str">
            <v>94111100</v>
          </cell>
        </row>
        <row r="830">
          <cell r="A830" t="str">
            <v>94111101</v>
          </cell>
        </row>
        <row r="831">
          <cell r="A831" t="str">
            <v>94111102</v>
          </cell>
        </row>
        <row r="832">
          <cell r="A832" t="str">
            <v>94111103</v>
          </cell>
        </row>
        <row r="833">
          <cell r="A833" t="str">
            <v>94111104</v>
          </cell>
        </row>
        <row r="834">
          <cell r="A834" t="str">
            <v>94111105</v>
          </cell>
        </row>
        <row r="835">
          <cell r="A835" t="str">
            <v>94111106</v>
          </cell>
        </row>
        <row r="836">
          <cell r="A836" t="str">
            <v>94111107</v>
          </cell>
        </row>
        <row r="837">
          <cell r="A837" t="str">
            <v>94111108</v>
          </cell>
        </row>
        <row r="838">
          <cell r="A838" t="str">
            <v>94111109</v>
          </cell>
        </row>
        <row r="839">
          <cell r="A839" t="str">
            <v>94111110</v>
          </cell>
        </row>
        <row r="840">
          <cell r="A840" t="str">
            <v>94111111</v>
          </cell>
        </row>
        <row r="841">
          <cell r="A841" t="str">
            <v>9411194</v>
          </cell>
        </row>
        <row r="842">
          <cell r="A842" t="str">
            <v>9411195</v>
          </cell>
        </row>
        <row r="843">
          <cell r="A843" t="str">
            <v>9411196</v>
          </cell>
        </row>
        <row r="844">
          <cell r="A844" t="str">
            <v>9411197</v>
          </cell>
        </row>
        <row r="845">
          <cell r="A845" t="str">
            <v>9411198</v>
          </cell>
        </row>
        <row r="846">
          <cell r="A846" t="str">
            <v>9411199</v>
          </cell>
        </row>
        <row r="847">
          <cell r="A847" t="str">
            <v>9411200</v>
          </cell>
        </row>
        <row r="848">
          <cell r="A848" t="str">
            <v>9411201</v>
          </cell>
        </row>
        <row r="849">
          <cell r="A849" t="str">
            <v>9411202</v>
          </cell>
        </row>
        <row r="850">
          <cell r="A850" t="str">
            <v>9411203</v>
          </cell>
        </row>
        <row r="851">
          <cell r="A851" t="str">
            <v>9411204</v>
          </cell>
        </row>
        <row r="852">
          <cell r="A852" t="str">
            <v>9411205</v>
          </cell>
        </row>
        <row r="853">
          <cell r="A853" t="str">
            <v>9411206</v>
          </cell>
        </row>
        <row r="854">
          <cell r="A854" t="str">
            <v>9411207</v>
          </cell>
        </row>
        <row r="855">
          <cell r="A855" t="str">
            <v>9411208</v>
          </cell>
        </row>
        <row r="856">
          <cell r="A856" t="str">
            <v>9411209</v>
          </cell>
        </row>
        <row r="857">
          <cell r="A857" t="str">
            <v>9411209</v>
          </cell>
        </row>
        <row r="858">
          <cell r="A858" t="str">
            <v>9411210</v>
          </cell>
        </row>
        <row r="859">
          <cell r="A859" t="str">
            <v>9411211</v>
          </cell>
        </row>
        <row r="860">
          <cell r="A860" t="str">
            <v>9411212</v>
          </cell>
        </row>
        <row r="861">
          <cell r="A861" t="str">
            <v>9411213</v>
          </cell>
        </row>
        <row r="862">
          <cell r="A862" t="str">
            <v>9411214</v>
          </cell>
        </row>
        <row r="863">
          <cell r="A863" t="str">
            <v>9411215</v>
          </cell>
        </row>
        <row r="864">
          <cell r="A864" t="str">
            <v>9411216</v>
          </cell>
        </row>
        <row r="865">
          <cell r="A865" t="str">
            <v>9411217</v>
          </cell>
        </row>
        <row r="866">
          <cell r="A866" t="str">
            <v>9411218</v>
          </cell>
        </row>
        <row r="867">
          <cell r="A867" t="str">
            <v>9411219</v>
          </cell>
        </row>
        <row r="868">
          <cell r="A868" t="str">
            <v>9411220</v>
          </cell>
        </row>
        <row r="869">
          <cell r="A869" t="str">
            <v>9411221</v>
          </cell>
        </row>
        <row r="870">
          <cell r="A870" t="str">
            <v>9411222</v>
          </cell>
        </row>
        <row r="871">
          <cell r="A871" t="str">
            <v>9411223</v>
          </cell>
        </row>
        <row r="872">
          <cell r="A872" t="str">
            <v>9411224</v>
          </cell>
        </row>
        <row r="873">
          <cell r="A873" t="str">
            <v>9411225</v>
          </cell>
        </row>
        <row r="874">
          <cell r="A874" t="str">
            <v>9411226</v>
          </cell>
        </row>
        <row r="875">
          <cell r="A875" t="str">
            <v>9411227</v>
          </cell>
        </row>
        <row r="876">
          <cell r="A876" t="str">
            <v>9411228</v>
          </cell>
        </row>
        <row r="877">
          <cell r="A877" t="str">
            <v>9411229</v>
          </cell>
        </row>
        <row r="878">
          <cell r="A878" t="str">
            <v>9411230</v>
          </cell>
        </row>
        <row r="879">
          <cell r="A879" t="str">
            <v>9411234</v>
          </cell>
        </row>
        <row r="880">
          <cell r="A880" t="str">
            <v>9411234</v>
          </cell>
        </row>
        <row r="881">
          <cell r="A881" t="str">
            <v>9411235</v>
          </cell>
        </row>
        <row r="882">
          <cell r="A882" t="str">
            <v>9411236</v>
          </cell>
        </row>
        <row r="883">
          <cell r="A883" t="str">
            <v>9411240</v>
          </cell>
        </row>
        <row r="884">
          <cell r="A884" t="str">
            <v>9411244</v>
          </cell>
        </row>
        <row r="885">
          <cell r="A885" t="str">
            <v>9411242</v>
          </cell>
        </row>
        <row r="886">
          <cell r="A886" t="str">
            <v>9411244</v>
          </cell>
        </row>
        <row r="887">
          <cell r="A887" t="str">
            <v>9411243</v>
          </cell>
        </row>
        <row r="888">
          <cell r="A888" t="str">
            <v>9411248</v>
          </cell>
        </row>
        <row r="889">
          <cell r="A889" t="str">
            <v>9411251</v>
          </cell>
        </row>
        <row r="890">
          <cell r="A890" t="str">
            <v>9411249</v>
          </cell>
        </row>
        <row r="891">
          <cell r="A891" t="str">
            <v>9411246</v>
          </cell>
        </row>
        <row r="892">
          <cell r="A892" t="str">
            <v>9411250</v>
          </cell>
        </row>
        <row r="893">
          <cell r="A893" t="str">
            <v>9411247</v>
          </cell>
        </row>
        <row r="894">
          <cell r="A894" t="str">
            <v>9411258</v>
          </cell>
        </row>
        <row r="895">
          <cell r="A895" t="str">
            <v>9411252</v>
          </cell>
        </row>
        <row r="896">
          <cell r="A896" t="str">
            <v>9411256</v>
          </cell>
        </row>
        <row r="897">
          <cell r="A897" t="str">
            <v>9411259</v>
          </cell>
        </row>
        <row r="898">
          <cell r="A898" t="str">
            <v>9411260</v>
          </cell>
        </row>
        <row r="899">
          <cell r="A899" t="str">
            <v>9411257</v>
          </cell>
        </row>
        <row r="900">
          <cell r="A900" t="str">
            <v>9411261</v>
          </cell>
        </row>
        <row r="901">
          <cell r="A901" t="str">
            <v>9411254</v>
          </cell>
        </row>
        <row r="902">
          <cell r="A902" t="str">
            <v>9411255</v>
          </cell>
        </row>
        <row r="903">
          <cell r="A903" t="str">
            <v>9411263</v>
          </cell>
        </row>
        <row r="904">
          <cell r="A904" t="str">
            <v>9411264</v>
          </cell>
        </row>
        <row r="905">
          <cell r="A905" t="str">
            <v>9411266</v>
          </cell>
        </row>
        <row r="906">
          <cell r="A906" t="str">
            <v>9411265</v>
          </cell>
        </row>
        <row r="907">
          <cell r="A907" t="str">
            <v>9411268</v>
          </cell>
        </row>
        <row r="908">
          <cell r="A908" t="str">
            <v>9411267</v>
          </cell>
        </row>
        <row r="909">
          <cell r="A909" t="str">
            <v>9411262</v>
          </cell>
        </row>
      </sheetData>
      <sheetData sheetId="3">
        <row r="7">
          <cell r="A7" t="str">
            <v>100091</v>
          </cell>
        </row>
        <row r="8">
          <cell r="A8" t="str">
            <v>7300004</v>
          </cell>
        </row>
        <row r="9">
          <cell r="A9" t="str">
            <v>7300008</v>
          </cell>
        </row>
        <row r="10">
          <cell r="A10" t="str">
            <v>7300014</v>
          </cell>
        </row>
        <row r="11">
          <cell r="A11" t="str">
            <v>7300015</v>
          </cell>
        </row>
        <row r="12">
          <cell r="A12" t="str">
            <v>7300016</v>
          </cell>
        </row>
        <row r="13">
          <cell r="A13" t="str">
            <v>7300021</v>
          </cell>
        </row>
        <row r="14">
          <cell r="A14" t="str">
            <v>7300022</v>
          </cell>
        </row>
        <row r="15">
          <cell r="A15" t="str">
            <v>7300030</v>
          </cell>
        </row>
        <row r="16">
          <cell r="A16" t="str">
            <v>7300034</v>
          </cell>
        </row>
        <row r="17">
          <cell r="A17" t="str">
            <v>7300049</v>
          </cell>
        </row>
        <row r="18">
          <cell r="A18" t="str">
            <v>7300050</v>
          </cell>
        </row>
        <row r="19">
          <cell r="A19" t="str">
            <v>7300051</v>
          </cell>
        </row>
        <row r="20">
          <cell r="A20" t="str">
            <v>7300052</v>
          </cell>
        </row>
        <row r="21">
          <cell r="A21" t="str">
            <v>7300053</v>
          </cell>
        </row>
        <row r="22">
          <cell r="A22" t="str">
            <v>7300060</v>
          </cell>
        </row>
        <row r="23">
          <cell r="A23" t="str">
            <v>7300067</v>
          </cell>
        </row>
        <row r="24">
          <cell r="A24" t="str">
            <v>7300068</v>
          </cell>
        </row>
        <row r="25">
          <cell r="A25" t="str">
            <v>7300069</v>
          </cell>
        </row>
        <row r="26">
          <cell r="A26" t="str">
            <v>7310109</v>
          </cell>
        </row>
        <row r="27">
          <cell r="A27" t="str">
            <v>7310168</v>
          </cell>
        </row>
        <row r="28">
          <cell r="A28" t="str">
            <v>7310259</v>
          </cell>
        </row>
        <row r="29">
          <cell r="A29" t="str">
            <v>7310261</v>
          </cell>
        </row>
        <row r="30">
          <cell r="A30" t="str">
            <v>7310279</v>
          </cell>
        </row>
        <row r="31">
          <cell r="A31" t="str">
            <v>7310287</v>
          </cell>
        </row>
        <row r="32">
          <cell r="A32" t="str">
            <v>7310412</v>
          </cell>
        </row>
        <row r="33">
          <cell r="A33" t="str">
            <v>7310413</v>
          </cell>
        </row>
        <row r="34">
          <cell r="A34" t="str">
            <v>7310414</v>
          </cell>
        </row>
        <row r="35">
          <cell r="A35" t="str">
            <v>7310415</v>
          </cell>
        </row>
        <row r="36">
          <cell r="A36" t="str">
            <v>7310416</v>
          </cell>
        </row>
        <row r="37">
          <cell r="A37" t="str">
            <v>7310417</v>
          </cell>
        </row>
        <row r="38">
          <cell r="A38" t="str">
            <v>7310418</v>
          </cell>
        </row>
        <row r="39">
          <cell r="A39" t="str">
            <v>7310419</v>
          </cell>
        </row>
        <row r="40">
          <cell r="A40" t="str">
            <v>7310420</v>
          </cell>
        </row>
        <row r="41">
          <cell r="A41" t="str">
            <v>7310421</v>
          </cell>
        </row>
        <row r="42">
          <cell r="A42" t="str">
            <v>7370168</v>
          </cell>
        </row>
        <row r="43">
          <cell r="A43" t="str">
            <v>7370186</v>
          </cell>
        </row>
        <row r="44">
          <cell r="A44" t="str">
            <v>7370196</v>
          </cell>
        </row>
        <row r="45">
          <cell r="A45" t="str">
            <v>7370209</v>
          </cell>
        </row>
        <row r="46">
          <cell r="A46" t="str">
            <v>7370211</v>
          </cell>
        </row>
        <row r="47">
          <cell r="A47" t="str">
            <v>7370433</v>
          </cell>
        </row>
        <row r="48">
          <cell r="A48" t="str">
            <v>7370470</v>
          </cell>
        </row>
        <row r="49">
          <cell r="A49" t="str">
            <v>7370526</v>
          </cell>
        </row>
        <row r="50">
          <cell r="A50" t="str">
            <v>7370527</v>
          </cell>
        </row>
        <row r="51">
          <cell r="A51" t="str">
            <v>7370557</v>
          </cell>
        </row>
        <row r="52">
          <cell r="A52" t="str">
            <v>7370597</v>
          </cell>
        </row>
        <row r="53">
          <cell r="A53" t="str">
            <v>7370677</v>
          </cell>
        </row>
        <row r="54">
          <cell r="A54" t="str">
            <v>7370746</v>
          </cell>
        </row>
        <row r="55">
          <cell r="A55" t="str">
            <v>7730736</v>
          </cell>
        </row>
        <row r="56">
          <cell r="A56" t="str">
            <v>7730946</v>
          </cell>
        </row>
        <row r="57">
          <cell r="A57" t="str">
            <v>7731035</v>
          </cell>
        </row>
        <row r="58">
          <cell r="A58" t="str">
            <v>7731098</v>
          </cell>
        </row>
        <row r="59">
          <cell r="A59" t="str">
            <v>7731133</v>
          </cell>
        </row>
        <row r="60">
          <cell r="A60" t="str">
            <v>7731149</v>
          </cell>
        </row>
        <row r="61">
          <cell r="A61" t="str">
            <v>7731153</v>
          </cell>
        </row>
        <row r="62">
          <cell r="A62" t="str">
            <v>7731456</v>
          </cell>
        </row>
        <row r="63">
          <cell r="A63" t="str">
            <v>7731458</v>
          </cell>
        </row>
        <row r="64">
          <cell r="A64" t="str">
            <v>7731459</v>
          </cell>
        </row>
        <row r="65">
          <cell r="A65" t="str">
            <v>7731460</v>
          </cell>
        </row>
        <row r="66">
          <cell r="A66" t="str">
            <v>7731461</v>
          </cell>
        </row>
        <row r="67">
          <cell r="A67" t="str">
            <v>7731461</v>
          </cell>
        </row>
        <row r="68">
          <cell r="A68" t="str">
            <v>7731462</v>
          </cell>
        </row>
        <row r="69">
          <cell r="A69" t="str">
            <v>7731463</v>
          </cell>
        </row>
        <row r="70">
          <cell r="A70" t="str">
            <v>7731464</v>
          </cell>
        </row>
        <row r="71">
          <cell r="A71" t="str">
            <v>7731465</v>
          </cell>
        </row>
        <row r="72">
          <cell r="A72" t="str">
            <v>7731466</v>
          </cell>
        </row>
        <row r="73">
          <cell r="A73" t="str">
            <v>7731467</v>
          </cell>
        </row>
        <row r="74">
          <cell r="A74" t="str">
            <v>7731468</v>
          </cell>
        </row>
        <row r="75">
          <cell r="A75" t="str">
            <v>7731468</v>
          </cell>
        </row>
        <row r="76">
          <cell r="A76" t="str">
            <v>7731469</v>
          </cell>
        </row>
        <row r="77">
          <cell r="A77" t="str">
            <v>7731470</v>
          </cell>
        </row>
        <row r="78">
          <cell r="A78" t="str">
            <v>7731471</v>
          </cell>
        </row>
        <row r="79">
          <cell r="A79" t="str">
            <v>7731472</v>
          </cell>
        </row>
        <row r="80">
          <cell r="A80" t="str">
            <v>7731473</v>
          </cell>
        </row>
        <row r="81">
          <cell r="A81" t="str">
            <v>7731474</v>
          </cell>
        </row>
        <row r="82">
          <cell r="A82" t="str">
            <v>7731475</v>
          </cell>
        </row>
        <row r="83">
          <cell r="A83" t="str">
            <v>7731476</v>
          </cell>
        </row>
        <row r="84">
          <cell r="A84" t="str">
            <v>7731476</v>
          </cell>
        </row>
        <row r="85">
          <cell r="A85" t="str">
            <v>7731477</v>
          </cell>
        </row>
        <row r="86">
          <cell r="A86" t="str">
            <v>7731478</v>
          </cell>
        </row>
        <row r="87">
          <cell r="A87" t="str">
            <v>7731479</v>
          </cell>
        </row>
        <row r="88">
          <cell r="A88" t="str">
            <v>7731480</v>
          </cell>
        </row>
        <row r="89">
          <cell r="A89" t="str">
            <v>7731481</v>
          </cell>
        </row>
        <row r="90">
          <cell r="A90" t="str">
            <v>7731481</v>
          </cell>
        </row>
        <row r="91">
          <cell r="A91" t="str">
            <v>7731482</v>
          </cell>
        </row>
        <row r="92">
          <cell r="A92" t="str">
            <v>7731483</v>
          </cell>
        </row>
        <row r="93">
          <cell r="A93" t="str">
            <v>7731484</v>
          </cell>
        </row>
        <row r="94">
          <cell r="A94" t="str">
            <v>7731484</v>
          </cell>
        </row>
        <row r="95">
          <cell r="A95" t="str">
            <v>7731485</v>
          </cell>
        </row>
        <row r="96">
          <cell r="A96" t="str">
            <v>7731486</v>
          </cell>
        </row>
        <row r="97">
          <cell r="A97" t="str">
            <v>7731487</v>
          </cell>
        </row>
        <row r="98">
          <cell r="A98" t="str">
            <v>7731488</v>
          </cell>
        </row>
        <row r="99">
          <cell r="A99" t="str">
            <v>7731489</v>
          </cell>
        </row>
        <row r="100">
          <cell r="A100" t="str">
            <v>7731490</v>
          </cell>
        </row>
        <row r="101">
          <cell r="A101" t="str">
            <v>7731491</v>
          </cell>
        </row>
        <row r="102">
          <cell r="A102" t="str">
            <v>7731492</v>
          </cell>
        </row>
        <row r="103">
          <cell r="A103" t="str">
            <v>7731492</v>
          </cell>
        </row>
        <row r="104">
          <cell r="A104" t="str">
            <v>7731493</v>
          </cell>
        </row>
        <row r="105">
          <cell r="A105" t="str">
            <v>7731494</v>
          </cell>
        </row>
        <row r="106">
          <cell r="A106" t="str">
            <v>7731495</v>
          </cell>
        </row>
        <row r="107">
          <cell r="A107" t="str">
            <v>7731496</v>
          </cell>
        </row>
        <row r="108">
          <cell r="A108" t="str">
            <v>7731497</v>
          </cell>
        </row>
        <row r="109">
          <cell r="A109" t="str">
            <v>7731497</v>
          </cell>
        </row>
        <row r="110">
          <cell r="A110" t="str">
            <v>7731498</v>
          </cell>
        </row>
        <row r="111">
          <cell r="A111" t="str">
            <v>7731498</v>
          </cell>
        </row>
        <row r="112">
          <cell r="A112" t="str">
            <v>7731498</v>
          </cell>
        </row>
        <row r="113">
          <cell r="A113" t="str">
            <v>7731498</v>
          </cell>
        </row>
        <row r="114">
          <cell r="A114" t="str">
            <v>7731498</v>
          </cell>
        </row>
        <row r="115">
          <cell r="A115" t="str">
            <v>7731498</v>
          </cell>
        </row>
        <row r="116">
          <cell r="A116" t="str">
            <v>7731499</v>
          </cell>
        </row>
        <row r="117">
          <cell r="A117" t="str">
            <v>7731500</v>
          </cell>
        </row>
        <row r="118">
          <cell r="A118" t="str">
            <v>7731501</v>
          </cell>
        </row>
        <row r="119">
          <cell r="A119" t="str">
            <v>7731501</v>
          </cell>
        </row>
        <row r="120">
          <cell r="A120" t="str">
            <v>7731502</v>
          </cell>
        </row>
        <row r="121">
          <cell r="A121" t="str">
            <v>7731502</v>
          </cell>
        </row>
        <row r="122">
          <cell r="A122" t="str">
            <v>7731503</v>
          </cell>
        </row>
        <row r="123">
          <cell r="A123" t="str">
            <v>7731503</v>
          </cell>
        </row>
        <row r="124">
          <cell r="A124" t="str">
            <v>7731504</v>
          </cell>
        </row>
        <row r="125">
          <cell r="A125" t="str">
            <v>7731504</v>
          </cell>
        </row>
        <row r="126">
          <cell r="A126" t="str">
            <v>7731505</v>
          </cell>
        </row>
        <row r="127">
          <cell r="A127" t="str">
            <v>7731506</v>
          </cell>
        </row>
        <row r="128">
          <cell r="A128" t="str">
            <v>7731507</v>
          </cell>
        </row>
        <row r="129">
          <cell r="A129" t="str">
            <v>7731507</v>
          </cell>
        </row>
        <row r="130">
          <cell r="A130" t="str">
            <v>7731508</v>
          </cell>
        </row>
        <row r="131">
          <cell r="A131" t="str">
            <v>7731508</v>
          </cell>
        </row>
        <row r="132">
          <cell r="A132" t="str">
            <v>7731509</v>
          </cell>
        </row>
        <row r="133">
          <cell r="A133" t="str">
            <v>7731513</v>
          </cell>
        </row>
        <row r="134">
          <cell r="A134" t="str">
            <v>7731514</v>
          </cell>
        </row>
        <row r="135">
          <cell r="A135" t="str">
            <v>7731515</v>
          </cell>
        </row>
        <row r="136">
          <cell r="A136" t="str">
            <v>7731516</v>
          </cell>
        </row>
        <row r="137">
          <cell r="A137" t="str">
            <v>7731517</v>
          </cell>
        </row>
        <row r="138">
          <cell r="A138" t="str">
            <v>7731518</v>
          </cell>
        </row>
        <row r="139">
          <cell r="A139" t="str">
            <v>7731519</v>
          </cell>
        </row>
        <row r="140">
          <cell r="A140" t="str">
            <v>7731520</v>
          </cell>
        </row>
        <row r="141">
          <cell r="A141" t="str">
            <v>7731521</v>
          </cell>
        </row>
        <row r="142">
          <cell r="A142" t="str">
            <v>7731522</v>
          </cell>
        </row>
        <row r="143">
          <cell r="A143" t="str">
            <v>7731523</v>
          </cell>
        </row>
        <row r="144">
          <cell r="A144" t="str">
            <v>7731524</v>
          </cell>
        </row>
        <row r="145">
          <cell r="A145" t="str">
            <v>7731525</v>
          </cell>
        </row>
        <row r="146">
          <cell r="A146" t="str">
            <v>7731526</v>
          </cell>
        </row>
        <row r="147">
          <cell r="A147" t="str">
            <v>7731527</v>
          </cell>
        </row>
        <row r="148">
          <cell r="A148" t="str">
            <v>7731528</v>
          </cell>
        </row>
        <row r="149">
          <cell r="A149" t="str">
            <v>7731529</v>
          </cell>
        </row>
        <row r="150">
          <cell r="A150" t="str">
            <v>7731530</v>
          </cell>
        </row>
        <row r="151">
          <cell r="A151" t="str">
            <v>7731531</v>
          </cell>
        </row>
        <row r="152">
          <cell r="A152" t="str">
            <v>7731532</v>
          </cell>
        </row>
        <row r="153">
          <cell r="A153" t="str">
            <v>7731533</v>
          </cell>
        </row>
        <row r="154">
          <cell r="A154" t="str">
            <v>7731534</v>
          </cell>
        </row>
        <row r="155">
          <cell r="A155" t="str">
            <v>7731534</v>
          </cell>
        </row>
        <row r="156">
          <cell r="A156" t="str">
            <v>7731535</v>
          </cell>
        </row>
        <row r="157">
          <cell r="A157" t="str">
            <v>7731536</v>
          </cell>
        </row>
        <row r="158">
          <cell r="A158" t="str">
            <v>7731537</v>
          </cell>
        </row>
        <row r="159">
          <cell r="A159" t="str">
            <v>7731538</v>
          </cell>
        </row>
        <row r="160">
          <cell r="A160" t="str">
            <v>7731539</v>
          </cell>
        </row>
        <row r="161">
          <cell r="A161" t="str">
            <v>7731540</v>
          </cell>
        </row>
        <row r="162">
          <cell r="A162" t="str">
            <v>7731541</v>
          </cell>
        </row>
        <row r="163">
          <cell r="A163" t="str">
            <v>7731542</v>
          </cell>
        </row>
        <row r="164">
          <cell r="A164" t="str">
            <v>7731543</v>
          </cell>
        </row>
        <row r="165">
          <cell r="A165" t="str">
            <v>7731544</v>
          </cell>
        </row>
        <row r="166">
          <cell r="A166" t="str">
            <v>7731545</v>
          </cell>
        </row>
        <row r="167">
          <cell r="A167" t="str">
            <v>7731546</v>
          </cell>
        </row>
        <row r="168">
          <cell r="A168" t="str">
            <v>7731547</v>
          </cell>
        </row>
        <row r="169">
          <cell r="A169" t="str">
            <v>7731548</v>
          </cell>
        </row>
        <row r="170">
          <cell r="A170" t="str">
            <v>7731549</v>
          </cell>
        </row>
        <row r="171">
          <cell r="A171" t="str">
            <v>7731549</v>
          </cell>
        </row>
        <row r="172">
          <cell r="A172" t="str">
            <v>7731549</v>
          </cell>
        </row>
        <row r="173">
          <cell r="A173" t="str">
            <v>7731550</v>
          </cell>
        </row>
        <row r="174">
          <cell r="A174" t="str">
            <v>7731551</v>
          </cell>
        </row>
        <row r="175">
          <cell r="A175" t="str">
            <v>7731552</v>
          </cell>
        </row>
        <row r="176">
          <cell r="A176" t="str">
            <v>7731553</v>
          </cell>
        </row>
        <row r="177">
          <cell r="A177" t="str">
            <v>7731554</v>
          </cell>
        </row>
        <row r="178">
          <cell r="A178" t="str">
            <v>7731555</v>
          </cell>
        </row>
        <row r="179">
          <cell r="A179" t="str">
            <v>7731556</v>
          </cell>
        </row>
        <row r="180">
          <cell r="A180" t="str">
            <v>7731557</v>
          </cell>
        </row>
        <row r="181">
          <cell r="A181" t="str">
            <v>7731558</v>
          </cell>
        </row>
        <row r="182">
          <cell r="A182" t="str">
            <v>7731559</v>
          </cell>
        </row>
        <row r="183">
          <cell r="A183" t="str">
            <v>7731560</v>
          </cell>
        </row>
        <row r="184">
          <cell r="A184" t="str">
            <v>7731561</v>
          </cell>
        </row>
        <row r="185">
          <cell r="A185" t="str">
            <v>7731562</v>
          </cell>
        </row>
        <row r="186">
          <cell r="A186" t="str">
            <v>7731563</v>
          </cell>
        </row>
        <row r="187">
          <cell r="A187" t="str">
            <v>7731564</v>
          </cell>
        </row>
        <row r="188">
          <cell r="A188" t="str">
            <v>7731565</v>
          </cell>
        </row>
        <row r="189">
          <cell r="A189" t="str">
            <v>7731566</v>
          </cell>
        </row>
        <row r="190">
          <cell r="A190" t="str">
            <v>7731567</v>
          </cell>
        </row>
        <row r="191">
          <cell r="A191" t="str">
            <v>7731568</v>
          </cell>
        </row>
        <row r="192">
          <cell r="A192" t="str">
            <v>7731569</v>
          </cell>
        </row>
        <row r="193">
          <cell r="A193" t="str">
            <v>7731570</v>
          </cell>
        </row>
        <row r="194">
          <cell r="A194" t="str">
            <v>7731571</v>
          </cell>
        </row>
        <row r="195">
          <cell r="A195" t="str">
            <v>7731572</v>
          </cell>
        </row>
        <row r="196">
          <cell r="A196" t="str">
            <v>7731573</v>
          </cell>
        </row>
        <row r="197">
          <cell r="A197" t="str">
            <v>7731574</v>
          </cell>
        </row>
        <row r="198">
          <cell r="A198" t="str">
            <v>7731575</v>
          </cell>
        </row>
        <row r="199">
          <cell r="A199" t="str">
            <v>7731576</v>
          </cell>
        </row>
        <row r="200">
          <cell r="A200" t="str">
            <v>7731577</v>
          </cell>
        </row>
        <row r="201">
          <cell r="A201" t="str">
            <v>7731578</v>
          </cell>
        </row>
        <row r="202">
          <cell r="A202" t="str">
            <v>7731579</v>
          </cell>
        </row>
        <row r="203">
          <cell r="A203" t="str">
            <v>7731580</v>
          </cell>
        </row>
        <row r="204">
          <cell r="A204" t="str">
            <v>7731581</v>
          </cell>
        </row>
        <row r="205">
          <cell r="A205" t="str">
            <v>7731582</v>
          </cell>
        </row>
        <row r="206">
          <cell r="A206" t="str">
            <v>7731583</v>
          </cell>
        </row>
        <row r="207">
          <cell r="A207" t="str">
            <v>7731584</v>
          </cell>
        </row>
        <row r="208">
          <cell r="A208" t="str">
            <v>7731585</v>
          </cell>
        </row>
        <row r="209">
          <cell r="A209" t="str">
            <v>7731586</v>
          </cell>
        </row>
        <row r="210">
          <cell r="A210" t="str">
            <v>7731587</v>
          </cell>
        </row>
        <row r="211">
          <cell r="A211" t="str">
            <v>7731588</v>
          </cell>
        </row>
        <row r="212">
          <cell r="A212" t="str">
            <v>7731589</v>
          </cell>
        </row>
        <row r="213">
          <cell r="A213" t="str">
            <v>7731590</v>
          </cell>
        </row>
        <row r="214">
          <cell r="A214" t="str">
            <v>7731591</v>
          </cell>
        </row>
        <row r="215">
          <cell r="A215" t="str">
            <v>7731592</v>
          </cell>
        </row>
        <row r="216">
          <cell r="A216" t="str">
            <v>7731593</v>
          </cell>
        </row>
        <row r="217">
          <cell r="A217" t="str">
            <v>7731594</v>
          </cell>
        </row>
        <row r="218">
          <cell r="A218" t="str">
            <v>7731595</v>
          </cell>
        </row>
        <row r="219">
          <cell r="A219" t="str">
            <v>7731596</v>
          </cell>
        </row>
        <row r="220">
          <cell r="A220" t="str">
            <v>7731597</v>
          </cell>
        </row>
        <row r="221">
          <cell r="A221" t="str">
            <v>7731598</v>
          </cell>
        </row>
        <row r="222">
          <cell r="A222" t="str">
            <v>7731599</v>
          </cell>
        </row>
        <row r="223">
          <cell r="A223" t="str">
            <v>7731600</v>
          </cell>
        </row>
        <row r="224">
          <cell r="A224" t="str">
            <v>7731601</v>
          </cell>
        </row>
        <row r="225">
          <cell r="A225" t="str">
            <v>7731603</v>
          </cell>
        </row>
        <row r="226">
          <cell r="A226" t="str">
            <v>7731604</v>
          </cell>
        </row>
        <row r="227">
          <cell r="A227" t="str">
            <v>7731605</v>
          </cell>
        </row>
        <row r="228">
          <cell r="A228" t="str">
            <v>7731606</v>
          </cell>
        </row>
        <row r="229">
          <cell r="A229" t="str">
            <v>7731606</v>
          </cell>
        </row>
        <row r="230">
          <cell r="A230" t="str">
            <v>7731607</v>
          </cell>
        </row>
        <row r="231">
          <cell r="A231" t="str">
            <v>7731608</v>
          </cell>
        </row>
        <row r="232">
          <cell r="A232" t="str">
            <v>7731609</v>
          </cell>
        </row>
        <row r="233">
          <cell r="A233" t="str">
            <v>7731610</v>
          </cell>
        </row>
        <row r="234">
          <cell r="A234" t="str">
            <v>7731611</v>
          </cell>
        </row>
        <row r="235">
          <cell r="A235" t="str">
            <v>7731612</v>
          </cell>
        </row>
        <row r="236">
          <cell r="A236" t="str">
            <v>7731613</v>
          </cell>
        </row>
        <row r="237">
          <cell r="A237" t="str">
            <v>7731614</v>
          </cell>
        </row>
        <row r="238">
          <cell r="A238" t="str">
            <v>7731615</v>
          </cell>
        </row>
        <row r="239">
          <cell r="A239" t="str">
            <v>7731616</v>
          </cell>
        </row>
        <row r="240">
          <cell r="A240" t="str">
            <v>7731617</v>
          </cell>
        </row>
        <row r="241">
          <cell r="A241" t="str">
            <v>7731618</v>
          </cell>
        </row>
        <row r="242">
          <cell r="A242" t="str">
            <v>7731619</v>
          </cell>
        </row>
        <row r="243">
          <cell r="A243" t="str">
            <v>7731620</v>
          </cell>
        </row>
        <row r="244">
          <cell r="A244" t="str">
            <v>7731621</v>
          </cell>
        </row>
        <row r="245">
          <cell r="A245" t="str">
            <v>7731622</v>
          </cell>
        </row>
        <row r="246">
          <cell r="A246" t="str">
            <v>7731623</v>
          </cell>
        </row>
        <row r="247">
          <cell r="A247" t="str">
            <v>7731624</v>
          </cell>
        </row>
        <row r="248">
          <cell r="A248" t="str">
            <v>7731625</v>
          </cell>
        </row>
        <row r="249">
          <cell r="A249" t="str">
            <v>7731626</v>
          </cell>
        </row>
        <row r="250">
          <cell r="A250" t="str">
            <v>7731627</v>
          </cell>
        </row>
        <row r="251">
          <cell r="A251" t="str">
            <v>7731628</v>
          </cell>
        </row>
        <row r="252">
          <cell r="A252" t="str">
            <v>7731629</v>
          </cell>
        </row>
        <row r="253">
          <cell r="A253" t="str">
            <v>7731630</v>
          </cell>
        </row>
        <row r="254">
          <cell r="A254" t="str">
            <v>7731631</v>
          </cell>
        </row>
        <row r="255">
          <cell r="A255" t="str">
            <v>7731632</v>
          </cell>
        </row>
        <row r="256">
          <cell r="A256" t="str">
            <v>7731633</v>
          </cell>
        </row>
        <row r="257">
          <cell r="A257" t="str">
            <v>7731634</v>
          </cell>
        </row>
        <row r="258">
          <cell r="A258" t="str">
            <v>7731635</v>
          </cell>
        </row>
        <row r="259">
          <cell r="A259" t="str">
            <v>7731636</v>
          </cell>
        </row>
        <row r="260">
          <cell r="A260" t="str">
            <v>7731637</v>
          </cell>
        </row>
        <row r="261">
          <cell r="A261" t="str">
            <v>7731638</v>
          </cell>
        </row>
        <row r="262">
          <cell r="A262" t="str">
            <v>7731639</v>
          </cell>
        </row>
        <row r="263">
          <cell r="A263" t="str">
            <v>7731640</v>
          </cell>
        </row>
        <row r="264">
          <cell r="A264" t="str">
            <v>7731641</v>
          </cell>
        </row>
        <row r="265">
          <cell r="A265" t="str">
            <v>7731642</v>
          </cell>
        </row>
        <row r="266">
          <cell r="A266" t="str">
            <v>7731642</v>
          </cell>
        </row>
        <row r="267">
          <cell r="A267" t="str">
            <v>7731643</v>
          </cell>
        </row>
        <row r="268">
          <cell r="A268" t="str">
            <v>7731643</v>
          </cell>
        </row>
        <row r="269">
          <cell r="A269" t="str">
            <v>7731644</v>
          </cell>
        </row>
        <row r="270">
          <cell r="A270" t="str">
            <v>7731645</v>
          </cell>
        </row>
        <row r="271">
          <cell r="A271" t="str">
            <v>7731645</v>
          </cell>
        </row>
        <row r="272">
          <cell r="A272" t="str">
            <v>7731647</v>
          </cell>
        </row>
        <row r="273">
          <cell r="A273" t="str">
            <v>7731648</v>
          </cell>
        </row>
        <row r="274">
          <cell r="A274" t="str">
            <v>7731651</v>
          </cell>
        </row>
        <row r="275">
          <cell r="A275" t="str">
            <v>7731652</v>
          </cell>
        </row>
        <row r="276">
          <cell r="A276" t="str">
            <v>7731653</v>
          </cell>
        </row>
        <row r="277">
          <cell r="A277" t="str">
            <v>7731654</v>
          </cell>
        </row>
        <row r="278">
          <cell r="A278" t="str">
            <v>7731655</v>
          </cell>
        </row>
        <row r="279">
          <cell r="A279" t="str">
            <v>7731656</v>
          </cell>
        </row>
        <row r="280">
          <cell r="A280" t="str">
            <v>7731657</v>
          </cell>
        </row>
        <row r="281">
          <cell r="A281" t="str">
            <v>7731658</v>
          </cell>
        </row>
        <row r="282">
          <cell r="A282" t="str">
            <v>7731659</v>
          </cell>
        </row>
        <row r="283">
          <cell r="A283" t="str">
            <v>7731659</v>
          </cell>
        </row>
        <row r="284">
          <cell r="A284" t="str">
            <v>7731660</v>
          </cell>
        </row>
        <row r="285">
          <cell r="A285" t="str">
            <v>7731661</v>
          </cell>
        </row>
        <row r="286">
          <cell r="A286" t="str">
            <v>7731662</v>
          </cell>
        </row>
        <row r="287">
          <cell r="A287" t="str">
            <v>7731663</v>
          </cell>
        </row>
        <row r="288">
          <cell r="A288" t="str">
            <v>7731664</v>
          </cell>
        </row>
        <row r="289">
          <cell r="A289" t="str">
            <v>7731665</v>
          </cell>
        </row>
        <row r="290">
          <cell r="A290" t="str">
            <v>7731666</v>
          </cell>
        </row>
        <row r="291">
          <cell r="A291" t="str">
            <v>7731667</v>
          </cell>
        </row>
        <row r="292">
          <cell r="A292" t="str">
            <v>7731668</v>
          </cell>
        </row>
        <row r="293">
          <cell r="A293" t="str">
            <v>7731669</v>
          </cell>
        </row>
        <row r="294">
          <cell r="A294" t="str">
            <v>7731669</v>
          </cell>
        </row>
        <row r="295">
          <cell r="A295" t="str">
            <v>7731669</v>
          </cell>
        </row>
        <row r="296">
          <cell r="A296" t="str">
            <v>7731670</v>
          </cell>
        </row>
        <row r="297">
          <cell r="A297" t="str">
            <v>7731670</v>
          </cell>
        </row>
        <row r="298">
          <cell r="A298" t="str">
            <v>7731670</v>
          </cell>
        </row>
        <row r="299">
          <cell r="A299" t="str">
            <v>7731671</v>
          </cell>
        </row>
        <row r="300">
          <cell r="A300" t="str">
            <v>7731671</v>
          </cell>
        </row>
        <row r="301">
          <cell r="A301" t="str">
            <v>7731671</v>
          </cell>
        </row>
        <row r="302">
          <cell r="A302" t="str">
            <v>7731671</v>
          </cell>
        </row>
        <row r="303">
          <cell r="A303" t="str">
            <v>7731672</v>
          </cell>
        </row>
        <row r="304">
          <cell r="A304" t="str">
            <v>7731673</v>
          </cell>
        </row>
        <row r="305">
          <cell r="A305" t="str">
            <v>7731673</v>
          </cell>
        </row>
        <row r="306">
          <cell r="A306" t="str">
            <v>7731674</v>
          </cell>
        </row>
        <row r="307">
          <cell r="A307" t="str">
            <v>7731675</v>
          </cell>
        </row>
        <row r="308">
          <cell r="A308" t="str">
            <v>7731676</v>
          </cell>
        </row>
        <row r="309">
          <cell r="A309" t="str">
            <v>7731677</v>
          </cell>
        </row>
        <row r="310">
          <cell r="A310" t="str">
            <v>7731678</v>
          </cell>
        </row>
        <row r="311">
          <cell r="A311" t="str">
            <v>7731679</v>
          </cell>
        </row>
        <row r="312">
          <cell r="A312" t="str">
            <v>7731680</v>
          </cell>
        </row>
        <row r="313">
          <cell r="A313" t="str">
            <v>7731681</v>
          </cell>
        </row>
        <row r="314">
          <cell r="A314" t="str">
            <v>7731682</v>
          </cell>
        </row>
        <row r="315">
          <cell r="A315" t="str">
            <v>7731683</v>
          </cell>
        </row>
        <row r="316">
          <cell r="A316" t="str">
            <v>7731684</v>
          </cell>
        </row>
        <row r="317">
          <cell r="A317" t="str">
            <v>7731685</v>
          </cell>
        </row>
        <row r="318">
          <cell r="A318" t="str">
            <v>7731686</v>
          </cell>
        </row>
        <row r="319">
          <cell r="A319" t="str">
            <v>7731687</v>
          </cell>
        </row>
        <row r="320">
          <cell r="A320" t="str">
            <v>7731688</v>
          </cell>
        </row>
        <row r="321">
          <cell r="A321" t="str">
            <v>7731689</v>
          </cell>
        </row>
        <row r="322">
          <cell r="A322" t="str">
            <v>7731690</v>
          </cell>
        </row>
        <row r="323">
          <cell r="A323" t="str">
            <v>7731691</v>
          </cell>
        </row>
        <row r="324">
          <cell r="A324" t="str">
            <v>7731692</v>
          </cell>
        </row>
        <row r="325">
          <cell r="A325" t="str">
            <v>7731693</v>
          </cell>
        </row>
        <row r="326">
          <cell r="A326" t="str">
            <v>7731694</v>
          </cell>
        </row>
        <row r="327">
          <cell r="A327" t="str">
            <v>7731695</v>
          </cell>
        </row>
        <row r="328">
          <cell r="A328" t="str">
            <v>7731695</v>
          </cell>
        </row>
        <row r="329">
          <cell r="A329" t="str">
            <v>7731696</v>
          </cell>
        </row>
        <row r="330">
          <cell r="A330" t="str">
            <v>7731696</v>
          </cell>
        </row>
        <row r="331">
          <cell r="A331" t="str">
            <v>7731697</v>
          </cell>
        </row>
        <row r="332">
          <cell r="A332" t="str">
            <v>7731698</v>
          </cell>
        </row>
        <row r="333">
          <cell r="A333" t="str">
            <v>7731699</v>
          </cell>
        </row>
        <row r="334">
          <cell r="A334" t="str">
            <v>7731700</v>
          </cell>
        </row>
        <row r="335">
          <cell r="A335" t="str">
            <v>7731701</v>
          </cell>
        </row>
        <row r="336">
          <cell r="A336" t="str">
            <v>7731702</v>
          </cell>
        </row>
        <row r="337">
          <cell r="A337" t="str">
            <v>7731703</v>
          </cell>
        </row>
        <row r="338">
          <cell r="A338" t="str">
            <v>7731704</v>
          </cell>
        </row>
        <row r="339">
          <cell r="A339" t="str">
            <v>7731705</v>
          </cell>
        </row>
        <row r="340">
          <cell r="A340" t="str">
            <v>7731706</v>
          </cell>
        </row>
        <row r="341">
          <cell r="A341" t="str">
            <v>7731707</v>
          </cell>
        </row>
        <row r="342">
          <cell r="A342" t="str">
            <v>7731707</v>
          </cell>
        </row>
        <row r="343">
          <cell r="A343" t="str">
            <v>7731708</v>
          </cell>
        </row>
        <row r="344">
          <cell r="A344" t="str">
            <v>7731709</v>
          </cell>
        </row>
        <row r="345">
          <cell r="A345" t="str">
            <v>7731710</v>
          </cell>
        </row>
        <row r="346">
          <cell r="A346" t="str">
            <v>7731711</v>
          </cell>
        </row>
        <row r="347">
          <cell r="A347" t="str">
            <v>7731712</v>
          </cell>
        </row>
        <row r="348">
          <cell r="A348" t="str">
            <v>7731712</v>
          </cell>
        </row>
        <row r="349">
          <cell r="A349" t="str">
            <v>7731713</v>
          </cell>
        </row>
        <row r="350">
          <cell r="A350" t="str">
            <v>7731714</v>
          </cell>
        </row>
        <row r="351">
          <cell r="A351" t="str">
            <v>7731715</v>
          </cell>
        </row>
        <row r="352">
          <cell r="A352" t="str">
            <v>7731716</v>
          </cell>
        </row>
        <row r="353">
          <cell r="A353" t="str">
            <v>7731717</v>
          </cell>
        </row>
        <row r="354">
          <cell r="A354" t="str">
            <v>7731718</v>
          </cell>
        </row>
        <row r="355">
          <cell r="A355" t="str">
            <v>7731719</v>
          </cell>
        </row>
        <row r="356">
          <cell r="A356" t="str">
            <v>7731719</v>
          </cell>
        </row>
        <row r="357">
          <cell r="A357" t="str">
            <v>7731720</v>
          </cell>
        </row>
        <row r="358">
          <cell r="A358" t="str">
            <v>7731721</v>
          </cell>
        </row>
        <row r="359">
          <cell r="A359" t="str">
            <v>7731722</v>
          </cell>
        </row>
        <row r="360">
          <cell r="A360" t="str">
            <v>7731723</v>
          </cell>
        </row>
        <row r="361">
          <cell r="A361" t="str">
            <v>7731723</v>
          </cell>
        </row>
        <row r="362">
          <cell r="A362" t="str">
            <v>7731724</v>
          </cell>
        </row>
        <row r="363">
          <cell r="A363" t="str">
            <v>773204</v>
          </cell>
        </row>
        <row r="364">
          <cell r="A364" t="str">
            <v>773386</v>
          </cell>
        </row>
        <row r="365">
          <cell r="A365" t="str">
            <v>773387</v>
          </cell>
        </row>
        <row r="366">
          <cell r="A366" t="str">
            <v>773388</v>
          </cell>
        </row>
        <row r="367">
          <cell r="A367" t="str">
            <v>773389</v>
          </cell>
        </row>
        <row r="368">
          <cell r="A368" t="str">
            <v>773390</v>
          </cell>
        </row>
        <row r="369">
          <cell r="A369" t="str">
            <v>773391</v>
          </cell>
        </row>
        <row r="370">
          <cell r="A370" t="str">
            <v>773392</v>
          </cell>
        </row>
        <row r="371">
          <cell r="A371" t="str">
            <v>773393</v>
          </cell>
        </row>
        <row r="372">
          <cell r="A372" t="str">
            <v>773394</v>
          </cell>
        </row>
        <row r="373">
          <cell r="A373" t="str">
            <v>773395</v>
          </cell>
        </row>
        <row r="374">
          <cell r="A374" t="str">
            <v>773396</v>
          </cell>
        </row>
        <row r="375">
          <cell r="A375" t="str">
            <v>773397</v>
          </cell>
        </row>
        <row r="376">
          <cell r="A376" t="str">
            <v>773398</v>
          </cell>
        </row>
        <row r="377">
          <cell r="A377" t="str">
            <v>773398</v>
          </cell>
        </row>
        <row r="378">
          <cell r="A378" t="str">
            <v>773398</v>
          </cell>
        </row>
        <row r="379">
          <cell r="A379" t="str">
            <v>773399</v>
          </cell>
        </row>
        <row r="380">
          <cell r="A380" t="str">
            <v>773400</v>
          </cell>
        </row>
        <row r="381">
          <cell r="A381" t="str">
            <v>773401</v>
          </cell>
        </row>
        <row r="382">
          <cell r="A382" t="str">
            <v>773402</v>
          </cell>
        </row>
        <row r="383">
          <cell r="A383" t="str">
            <v>773403</v>
          </cell>
        </row>
        <row r="384">
          <cell r="A384" t="str">
            <v>773404</v>
          </cell>
        </row>
        <row r="385">
          <cell r="A385" t="str">
            <v>773405</v>
          </cell>
        </row>
        <row r="386">
          <cell r="A386" t="str">
            <v>773406</v>
          </cell>
        </row>
        <row r="387">
          <cell r="A387" t="str">
            <v>773407</v>
          </cell>
        </row>
        <row r="388">
          <cell r="A388" t="str">
            <v>773408</v>
          </cell>
        </row>
        <row r="389">
          <cell r="A389" t="str">
            <v>773409</v>
          </cell>
        </row>
        <row r="390">
          <cell r="A390" t="str">
            <v>773410</v>
          </cell>
        </row>
        <row r="391">
          <cell r="A391" t="str">
            <v>773411</v>
          </cell>
        </row>
        <row r="392">
          <cell r="A392" t="str">
            <v>773412</v>
          </cell>
        </row>
        <row r="393">
          <cell r="A393" t="str">
            <v>773413</v>
          </cell>
        </row>
        <row r="394">
          <cell r="A394" t="str">
            <v>773414</v>
          </cell>
        </row>
        <row r="395">
          <cell r="A395" t="str">
            <v>773415</v>
          </cell>
        </row>
        <row r="396">
          <cell r="A396" t="str">
            <v>773416</v>
          </cell>
        </row>
        <row r="397">
          <cell r="A397" t="str">
            <v>773417</v>
          </cell>
        </row>
        <row r="398">
          <cell r="A398" t="str">
            <v>773418</v>
          </cell>
        </row>
        <row r="399">
          <cell r="A399" t="str">
            <v>773419</v>
          </cell>
        </row>
        <row r="400">
          <cell r="A400" t="str">
            <v>773420</v>
          </cell>
        </row>
        <row r="401">
          <cell r="A401" t="str">
            <v>773421</v>
          </cell>
        </row>
        <row r="402">
          <cell r="A402" t="str">
            <v>773422</v>
          </cell>
        </row>
        <row r="403">
          <cell r="A403" t="str">
            <v>773423</v>
          </cell>
        </row>
        <row r="404">
          <cell r="A404" t="str">
            <v>773678</v>
          </cell>
        </row>
        <row r="405">
          <cell r="A405" t="str">
            <v>773679</v>
          </cell>
        </row>
        <row r="406">
          <cell r="A406" t="str">
            <v>773680</v>
          </cell>
        </row>
        <row r="407">
          <cell r="A407" t="str">
            <v>773681</v>
          </cell>
        </row>
        <row r="408">
          <cell r="A408" t="str">
            <v>773682</v>
          </cell>
        </row>
        <row r="409">
          <cell r="A409" t="str">
            <v>773683</v>
          </cell>
        </row>
        <row r="410">
          <cell r="A410" t="str">
            <v>773684</v>
          </cell>
        </row>
        <row r="411">
          <cell r="A411" t="str">
            <v>773685</v>
          </cell>
        </row>
        <row r="412">
          <cell r="A412" t="str">
            <v>773686</v>
          </cell>
        </row>
        <row r="413">
          <cell r="A413" t="str">
            <v>773687</v>
          </cell>
        </row>
        <row r="414">
          <cell r="A414" t="str">
            <v>773688</v>
          </cell>
        </row>
        <row r="415">
          <cell r="A415" t="str">
            <v>773689</v>
          </cell>
        </row>
        <row r="416">
          <cell r="A416" t="str">
            <v>773690</v>
          </cell>
        </row>
        <row r="417">
          <cell r="A417" t="str">
            <v>773691</v>
          </cell>
        </row>
        <row r="418">
          <cell r="A418" t="str">
            <v>773692</v>
          </cell>
        </row>
        <row r="419">
          <cell r="A419" t="str">
            <v>773693</v>
          </cell>
        </row>
        <row r="420">
          <cell r="A420" t="str">
            <v>773694</v>
          </cell>
        </row>
        <row r="421">
          <cell r="A421" t="str">
            <v>773695</v>
          </cell>
        </row>
        <row r="422">
          <cell r="A422" t="str">
            <v>773695</v>
          </cell>
        </row>
        <row r="423">
          <cell r="A423" t="str">
            <v>773696</v>
          </cell>
        </row>
        <row r="424">
          <cell r="A424" t="str">
            <v>773697</v>
          </cell>
        </row>
        <row r="425">
          <cell r="A425" t="str">
            <v>773698</v>
          </cell>
        </row>
        <row r="426">
          <cell r="A426" t="str">
            <v>773699</v>
          </cell>
        </row>
        <row r="427">
          <cell r="A427" t="str">
            <v>773700</v>
          </cell>
        </row>
        <row r="428">
          <cell r="A428" t="str">
            <v>773701</v>
          </cell>
        </row>
        <row r="429">
          <cell r="A429" t="str">
            <v>773702</v>
          </cell>
        </row>
        <row r="430">
          <cell r="A430" t="str">
            <v>773703</v>
          </cell>
        </row>
        <row r="431">
          <cell r="A431" t="str">
            <v>773704</v>
          </cell>
        </row>
        <row r="432">
          <cell r="A432" t="str">
            <v>773705</v>
          </cell>
        </row>
        <row r="433">
          <cell r="A433" t="str">
            <v>773706</v>
          </cell>
        </row>
        <row r="434">
          <cell r="A434" t="str">
            <v>773707</v>
          </cell>
        </row>
        <row r="435">
          <cell r="A435" t="str">
            <v>773708</v>
          </cell>
        </row>
        <row r="436">
          <cell r="A436" t="str">
            <v>773709</v>
          </cell>
        </row>
        <row r="437">
          <cell r="A437" t="str">
            <v>773710</v>
          </cell>
        </row>
        <row r="438">
          <cell r="A438" t="str">
            <v>773711</v>
          </cell>
        </row>
        <row r="439">
          <cell r="A439" t="str">
            <v>773712</v>
          </cell>
        </row>
        <row r="440">
          <cell r="A440" t="str">
            <v>773713</v>
          </cell>
        </row>
        <row r="441">
          <cell r="A441" t="str">
            <v>773714</v>
          </cell>
        </row>
        <row r="442">
          <cell r="A442" t="str">
            <v>773715</v>
          </cell>
        </row>
        <row r="443">
          <cell r="A443" t="str">
            <v>773716</v>
          </cell>
        </row>
        <row r="444">
          <cell r="A444" t="str">
            <v>773717</v>
          </cell>
        </row>
        <row r="445">
          <cell r="A445" t="str">
            <v>773718</v>
          </cell>
        </row>
        <row r="446">
          <cell r="A446" t="str">
            <v>773719</v>
          </cell>
        </row>
        <row r="447">
          <cell r="A447" t="str">
            <v>773720</v>
          </cell>
        </row>
        <row r="448">
          <cell r="A448" t="str">
            <v>773721</v>
          </cell>
        </row>
        <row r="449">
          <cell r="A449" t="str">
            <v>773722</v>
          </cell>
        </row>
        <row r="450">
          <cell r="A450" t="str">
            <v>773723</v>
          </cell>
        </row>
        <row r="451">
          <cell r="A451" t="str">
            <v>773724</v>
          </cell>
        </row>
        <row r="452">
          <cell r="A452" t="str">
            <v>773725</v>
          </cell>
        </row>
        <row r="453">
          <cell r="A453" t="str">
            <v>773726</v>
          </cell>
        </row>
        <row r="454">
          <cell r="A454" t="str">
            <v>773727</v>
          </cell>
        </row>
        <row r="455">
          <cell r="A455" t="str">
            <v>773728</v>
          </cell>
        </row>
        <row r="456">
          <cell r="A456" t="str">
            <v>773729</v>
          </cell>
        </row>
        <row r="457">
          <cell r="A457" t="str">
            <v>773729</v>
          </cell>
        </row>
        <row r="458">
          <cell r="A458" t="str">
            <v>773730</v>
          </cell>
        </row>
        <row r="459">
          <cell r="A459" t="str">
            <v>773731</v>
          </cell>
        </row>
        <row r="460">
          <cell r="A460" t="str">
            <v>773732</v>
          </cell>
        </row>
        <row r="461">
          <cell r="A461" t="str">
            <v>773733</v>
          </cell>
        </row>
        <row r="462">
          <cell r="A462" t="str">
            <v>773734</v>
          </cell>
        </row>
        <row r="463">
          <cell r="A463" t="str">
            <v>773735</v>
          </cell>
        </row>
        <row r="464">
          <cell r="A464" t="str">
            <v>773736</v>
          </cell>
        </row>
        <row r="465">
          <cell r="A465" t="str">
            <v>773737</v>
          </cell>
        </row>
        <row r="466">
          <cell r="A466" t="str">
            <v>773738</v>
          </cell>
        </row>
        <row r="467">
          <cell r="A467" t="str">
            <v>773739</v>
          </cell>
        </row>
        <row r="468">
          <cell r="A468" t="str">
            <v>773739</v>
          </cell>
        </row>
        <row r="469">
          <cell r="A469" t="str">
            <v>773740</v>
          </cell>
        </row>
        <row r="470">
          <cell r="A470" t="str">
            <v>773740</v>
          </cell>
        </row>
        <row r="471">
          <cell r="A471" t="str">
            <v>773740</v>
          </cell>
        </row>
        <row r="472">
          <cell r="A472" t="str">
            <v>773741</v>
          </cell>
        </row>
        <row r="473">
          <cell r="A473" t="str">
            <v>773742</v>
          </cell>
        </row>
        <row r="474">
          <cell r="A474" t="str">
            <v>773742</v>
          </cell>
        </row>
        <row r="475">
          <cell r="A475" t="str">
            <v>773743</v>
          </cell>
        </row>
        <row r="476">
          <cell r="A476" t="str">
            <v>773744</v>
          </cell>
        </row>
      </sheetData>
      <sheetData sheetId="4">
        <row r="7">
          <cell r="A7" t="str">
            <v>3210350</v>
          </cell>
        </row>
        <row r="8">
          <cell r="A8" t="str">
            <v>3210351</v>
          </cell>
        </row>
        <row r="9">
          <cell r="A9" t="str">
            <v>3510064</v>
          </cell>
        </row>
        <row r="10">
          <cell r="A10" t="str">
            <v>9201001</v>
          </cell>
        </row>
        <row r="11">
          <cell r="A11" t="str">
            <v>9201002</v>
          </cell>
        </row>
        <row r="12">
          <cell r="A12" t="str">
            <v>9201003</v>
          </cell>
        </row>
        <row r="13">
          <cell r="A13" t="str">
            <v>9201011</v>
          </cell>
        </row>
        <row r="14">
          <cell r="A14" t="str">
            <v>9201012</v>
          </cell>
        </row>
        <row r="15">
          <cell r="A15" t="str">
            <v>9201013</v>
          </cell>
        </row>
        <row r="16">
          <cell r="A16" t="str">
            <v>9201014</v>
          </cell>
        </row>
        <row r="17">
          <cell r="A17" t="str">
            <v>9201015</v>
          </cell>
        </row>
        <row r="18">
          <cell r="A18" t="str">
            <v>9201022</v>
          </cell>
        </row>
        <row r="19">
          <cell r="A19" t="str">
            <v>9201101</v>
          </cell>
        </row>
        <row r="20">
          <cell r="A20" t="str">
            <v>9201201</v>
          </cell>
        </row>
        <row r="21">
          <cell r="A21" t="str">
            <v>9201301</v>
          </cell>
        </row>
        <row r="22">
          <cell r="A22" t="str">
            <v>9201303</v>
          </cell>
        </row>
        <row r="23">
          <cell r="A23" t="str">
            <v>9201501</v>
          </cell>
        </row>
        <row r="24">
          <cell r="A24" t="str">
            <v>9201502</v>
          </cell>
        </row>
        <row r="25">
          <cell r="A25" t="str">
            <v>9201503</v>
          </cell>
        </row>
        <row r="26">
          <cell r="A26" t="str">
            <v>9201527</v>
          </cell>
        </row>
        <row r="27">
          <cell r="A27" t="str">
            <v>9201533</v>
          </cell>
        </row>
        <row r="28">
          <cell r="A28" t="str">
            <v>9201534</v>
          </cell>
        </row>
        <row r="29">
          <cell r="A29" t="str">
            <v>9201535</v>
          </cell>
        </row>
        <row r="30">
          <cell r="A30" t="str">
            <v>9201536</v>
          </cell>
        </row>
        <row r="31">
          <cell r="A31" t="str">
            <v>9201537</v>
          </cell>
        </row>
        <row r="32">
          <cell r="A32" t="str">
            <v>9201539</v>
          </cell>
        </row>
        <row r="33">
          <cell r="A33" t="str">
            <v>9201540</v>
          </cell>
        </row>
        <row r="34">
          <cell r="A34" t="str">
            <v>9201541</v>
          </cell>
        </row>
        <row r="35">
          <cell r="A35" t="str">
            <v>9201542</v>
          </cell>
        </row>
        <row r="36">
          <cell r="A36" t="str">
            <v>9201543</v>
          </cell>
        </row>
        <row r="37">
          <cell r="A37" t="str">
            <v>9201544</v>
          </cell>
        </row>
        <row r="38">
          <cell r="A38" t="str">
            <v>92015446</v>
          </cell>
        </row>
        <row r="39">
          <cell r="A39" t="str">
            <v>9201545</v>
          </cell>
        </row>
        <row r="40">
          <cell r="A40" t="str">
            <v>9201547</v>
          </cell>
        </row>
        <row r="41">
          <cell r="A41" t="str">
            <v>9201548</v>
          </cell>
        </row>
        <row r="42">
          <cell r="A42" t="str">
            <v>9201549</v>
          </cell>
        </row>
        <row r="43">
          <cell r="A43" t="str">
            <v>9201550</v>
          </cell>
        </row>
        <row r="44">
          <cell r="A44" t="str">
            <v>9201551</v>
          </cell>
        </row>
        <row r="45">
          <cell r="A45" t="str">
            <v>9201552</v>
          </cell>
        </row>
        <row r="46">
          <cell r="A46" t="str">
            <v>9201553</v>
          </cell>
        </row>
        <row r="47">
          <cell r="A47" t="str">
            <v>9201554</v>
          </cell>
        </row>
        <row r="48">
          <cell r="A48" t="str">
            <v>9201601</v>
          </cell>
        </row>
        <row r="49">
          <cell r="A49" t="str">
            <v>9201602</v>
          </cell>
        </row>
        <row r="50">
          <cell r="A50" t="str">
            <v>9201603</v>
          </cell>
        </row>
        <row r="51">
          <cell r="A51" t="str">
            <v>9201604</v>
          </cell>
        </row>
        <row r="52">
          <cell r="A52" t="str">
            <v>9201605</v>
          </cell>
        </row>
        <row r="53">
          <cell r="A53" t="str">
            <v>9201606</v>
          </cell>
        </row>
        <row r="54">
          <cell r="A54" t="str">
            <v>9201607</v>
          </cell>
        </row>
        <row r="55">
          <cell r="A55" t="str">
            <v>9201703</v>
          </cell>
        </row>
        <row r="56">
          <cell r="A56" t="str">
            <v>9201705</v>
          </cell>
        </row>
        <row r="57">
          <cell r="A57" t="str">
            <v>9201713</v>
          </cell>
        </row>
        <row r="58">
          <cell r="A58" t="str">
            <v>9201714</v>
          </cell>
        </row>
        <row r="59">
          <cell r="A59" t="str">
            <v>9201717</v>
          </cell>
        </row>
        <row r="60">
          <cell r="A60" t="str">
            <v>9201719</v>
          </cell>
        </row>
        <row r="61">
          <cell r="A61" t="str">
            <v>9201720</v>
          </cell>
        </row>
        <row r="62">
          <cell r="A62" t="str">
            <v>9201724</v>
          </cell>
        </row>
        <row r="63">
          <cell r="A63" t="str">
            <v>9201729</v>
          </cell>
        </row>
        <row r="64">
          <cell r="A64" t="str">
            <v>9201733</v>
          </cell>
        </row>
        <row r="65">
          <cell r="A65" t="str">
            <v>9201734</v>
          </cell>
        </row>
        <row r="66">
          <cell r="A66" t="str">
            <v>9201735</v>
          </cell>
        </row>
        <row r="67">
          <cell r="A67" t="str">
            <v>9201736</v>
          </cell>
        </row>
        <row r="68">
          <cell r="A68" t="str">
            <v>9201737</v>
          </cell>
        </row>
        <row r="69">
          <cell r="A69" t="str">
            <v>9201738</v>
          </cell>
        </row>
        <row r="70">
          <cell r="A70" t="str">
            <v>9201739</v>
          </cell>
        </row>
        <row r="71">
          <cell r="A71" t="str">
            <v>9201740</v>
          </cell>
        </row>
        <row r="72">
          <cell r="A72" t="str">
            <v>9201741</v>
          </cell>
        </row>
        <row r="73">
          <cell r="A73" t="str">
            <v>9201742</v>
          </cell>
        </row>
        <row r="74">
          <cell r="A74" t="str">
            <v>9201744</v>
          </cell>
        </row>
        <row r="75">
          <cell r="A75" t="str">
            <v>9202111</v>
          </cell>
        </row>
        <row r="76">
          <cell r="A76" t="str">
            <v>9202121</v>
          </cell>
        </row>
        <row r="77">
          <cell r="A77" t="str">
            <v>9202222</v>
          </cell>
        </row>
        <row r="78">
          <cell r="A78" t="str">
            <v>9202321</v>
          </cell>
        </row>
        <row r="79">
          <cell r="A79" t="str">
            <v>9202322</v>
          </cell>
        </row>
        <row r="80">
          <cell r="A80" t="str">
            <v>9202323</v>
          </cell>
        </row>
        <row r="81">
          <cell r="A81" t="str">
            <v>9202326</v>
          </cell>
        </row>
        <row r="82">
          <cell r="A82" t="str">
            <v>9202624</v>
          </cell>
        </row>
        <row r="83">
          <cell r="A83" t="str">
            <v>9202625</v>
          </cell>
        </row>
        <row r="84">
          <cell r="A84" t="str">
            <v>9202721</v>
          </cell>
        </row>
        <row r="85">
          <cell r="A85" t="str">
            <v>9202722</v>
          </cell>
        </row>
        <row r="86">
          <cell r="A86" t="str">
            <v>9202723</v>
          </cell>
        </row>
        <row r="87">
          <cell r="A87" t="str">
            <v>9202727</v>
          </cell>
        </row>
        <row r="88">
          <cell r="A88" t="str">
            <v>9202728</v>
          </cell>
        </row>
        <row r="89">
          <cell r="A89" t="str">
            <v>9202730</v>
          </cell>
        </row>
        <row r="90">
          <cell r="A90" t="str">
            <v>9202731</v>
          </cell>
        </row>
        <row r="91">
          <cell r="A91" t="str">
            <v>9202732</v>
          </cell>
        </row>
        <row r="92">
          <cell r="A92" t="str">
            <v>9202735</v>
          </cell>
        </row>
        <row r="93">
          <cell r="A93" t="str">
            <v>9202737</v>
          </cell>
        </row>
        <row r="94">
          <cell r="A94" t="str">
            <v>9202738</v>
          </cell>
        </row>
        <row r="95">
          <cell r="A95" t="str">
            <v>9203002</v>
          </cell>
        </row>
        <row r="96">
          <cell r="A96" t="str">
            <v>9203005</v>
          </cell>
        </row>
        <row r="97">
          <cell r="A97" t="str">
            <v>9203011</v>
          </cell>
        </row>
        <row r="98">
          <cell r="A98" t="str">
            <v>9203014</v>
          </cell>
        </row>
        <row r="99">
          <cell r="A99" t="str">
            <v>9203018</v>
          </cell>
        </row>
        <row r="100">
          <cell r="A100" t="str">
            <v>9203021</v>
          </cell>
        </row>
        <row r="101">
          <cell r="A101" t="str">
            <v>9203024</v>
          </cell>
        </row>
        <row r="102">
          <cell r="A102" t="str">
            <v>9203025</v>
          </cell>
        </row>
        <row r="103">
          <cell r="A103" t="str">
            <v>9203027</v>
          </cell>
        </row>
        <row r="104">
          <cell r="A104" t="str">
            <v>9203028</v>
          </cell>
        </row>
        <row r="105">
          <cell r="A105" t="str">
            <v>9203029</v>
          </cell>
        </row>
        <row r="106">
          <cell r="A106" t="str">
            <v>9203031</v>
          </cell>
        </row>
        <row r="107">
          <cell r="A107" t="str">
            <v>9203032</v>
          </cell>
        </row>
        <row r="108">
          <cell r="A108" t="str">
            <v>9203033</v>
          </cell>
        </row>
        <row r="109">
          <cell r="A109" t="str">
            <v>9203034</v>
          </cell>
        </row>
        <row r="110">
          <cell r="A110" t="str">
            <v>9203035</v>
          </cell>
        </row>
        <row r="111">
          <cell r="A111" t="str">
            <v>9203041</v>
          </cell>
        </row>
        <row r="112">
          <cell r="A112" t="str">
            <v>9203042</v>
          </cell>
        </row>
        <row r="113">
          <cell r="A113" t="str">
            <v>9203044</v>
          </cell>
        </row>
        <row r="114">
          <cell r="A114" t="str">
            <v>9203045</v>
          </cell>
        </row>
        <row r="115">
          <cell r="A115" t="str">
            <v>9203046</v>
          </cell>
        </row>
        <row r="116">
          <cell r="A116" t="str">
            <v>9203048</v>
          </cell>
        </row>
        <row r="117">
          <cell r="A117" t="str">
            <v>9203049</v>
          </cell>
        </row>
        <row r="118">
          <cell r="A118" t="str">
            <v>9203050</v>
          </cell>
        </row>
        <row r="119">
          <cell r="A119" t="str">
            <v>9203051</v>
          </cell>
        </row>
        <row r="120">
          <cell r="A120" t="str">
            <v>9203052</v>
          </cell>
        </row>
        <row r="121">
          <cell r="A121" t="str">
            <v>9203054</v>
          </cell>
        </row>
        <row r="122">
          <cell r="A122" t="str">
            <v>9203055</v>
          </cell>
        </row>
        <row r="123">
          <cell r="A123" t="str">
            <v>9203059</v>
          </cell>
        </row>
        <row r="124">
          <cell r="A124" t="str">
            <v>9203061</v>
          </cell>
        </row>
        <row r="125">
          <cell r="A125" t="str">
            <v>9203062</v>
          </cell>
        </row>
        <row r="126">
          <cell r="A126" t="str">
            <v>9203063</v>
          </cell>
        </row>
        <row r="127">
          <cell r="A127" t="str">
            <v>9203064</v>
          </cell>
        </row>
        <row r="128">
          <cell r="A128" t="str">
            <v>9203065</v>
          </cell>
        </row>
        <row r="129">
          <cell r="A129" t="str">
            <v>9203066</v>
          </cell>
        </row>
        <row r="130">
          <cell r="A130" t="str">
            <v>9203067</v>
          </cell>
        </row>
        <row r="131">
          <cell r="A131" t="str">
            <v>9203069</v>
          </cell>
        </row>
        <row r="132">
          <cell r="A132" t="str">
            <v>9203070</v>
          </cell>
        </row>
        <row r="133">
          <cell r="A133" t="str">
            <v>9203072</v>
          </cell>
        </row>
        <row r="134">
          <cell r="A134" t="str">
            <v>9203073</v>
          </cell>
        </row>
        <row r="135">
          <cell r="A135" t="str">
            <v>9203074</v>
          </cell>
        </row>
        <row r="136">
          <cell r="A136" t="str">
            <v>9203076</v>
          </cell>
        </row>
        <row r="137">
          <cell r="A137" t="str">
            <v>9203077</v>
          </cell>
        </row>
        <row r="138">
          <cell r="A138" t="str">
            <v>9203080</v>
          </cell>
        </row>
        <row r="139">
          <cell r="A139" t="str">
            <v>9203081</v>
          </cell>
        </row>
        <row r="140">
          <cell r="A140" t="str">
            <v>9203082</v>
          </cell>
        </row>
        <row r="141">
          <cell r="A141" t="str">
            <v>9203083</v>
          </cell>
        </row>
        <row r="142">
          <cell r="A142" t="str">
            <v>9203084</v>
          </cell>
        </row>
        <row r="143">
          <cell r="A143" t="str">
            <v>9203085</v>
          </cell>
        </row>
        <row r="144">
          <cell r="A144" t="str">
            <v>9203086</v>
          </cell>
        </row>
        <row r="145">
          <cell r="A145" t="str">
            <v>9203087</v>
          </cell>
        </row>
        <row r="146">
          <cell r="A146" t="str">
            <v>9203088</v>
          </cell>
        </row>
        <row r="147">
          <cell r="A147" t="str">
            <v>9203089</v>
          </cell>
        </row>
        <row r="148">
          <cell r="A148" t="str">
            <v>9203090</v>
          </cell>
        </row>
        <row r="149">
          <cell r="A149" t="str">
            <v>9203091</v>
          </cell>
        </row>
        <row r="150">
          <cell r="A150" t="str">
            <v>9203092</v>
          </cell>
        </row>
        <row r="151">
          <cell r="A151" t="str">
            <v>9203093</v>
          </cell>
        </row>
        <row r="152">
          <cell r="A152" t="str">
            <v>9203094</v>
          </cell>
        </row>
        <row r="153">
          <cell r="A153" t="str">
            <v>9203095</v>
          </cell>
        </row>
        <row r="154">
          <cell r="A154" t="str">
            <v>9203096</v>
          </cell>
        </row>
        <row r="155">
          <cell r="A155" t="str">
            <v>9203097</v>
          </cell>
        </row>
        <row r="156">
          <cell r="A156" t="str">
            <v>9203098</v>
          </cell>
        </row>
        <row r="157">
          <cell r="A157" t="str">
            <v>9203099</v>
          </cell>
        </row>
        <row r="158">
          <cell r="A158" t="str">
            <v>9203100</v>
          </cell>
        </row>
        <row r="159">
          <cell r="A159" t="str">
            <v>9203993</v>
          </cell>
        </row>
        <row r="160">
          <cell r="A160" t="str">
            <v>9204001</v>
          </cell>
        </row>
        <row r="161">
          <cell r="A161" t="str">
            <v>9204002</v>
          </cell>
        </row>
        <row r="162">
          <cell r="A162" t="str">
            <v>9204003</v>
          </cell>
        </row>
        <row r="163">
          <cell r="A163" t="str">
            <v>9204005</v>
          </cell>
        </row>
        <row r="164">
          <cell r="A164" t="str">
            <v>9204035</v>
          </cell>
        </row>
        <row r="165">
          <cell r="A165" t="str">
            <v>9204932</v>
          </cell>
        </row>
        <row r="166">
          <cell r="A166" t="str">
            <v>9205002</v>
          </cell>
        </row>
        <row r="167">
          <cell r="A167" t="str">
            <v>9205004</v>
          </cell>
        </row>
        <row r="168">
          <cell r="A168" t="str">
            <v>9205005</v>
          </cell>
        </row>
        <row r="169">
          <cell r="A169" t="str">
            <v>9205006</v>
          </cell>
        </row>
        <row r="170">
          <cell r="A170" t="str">
            <v>9205007</v>
          </cell>
        </row>
        <row r="171">
          <cell r="A171" t="str">
            <v>9205010</v>
          </cell>
        </row>
        <row r="172">
          <cell r="A172" t="str">
            <v>9205011</v>
          </cell>
        </row>
        <row r="173">
          <cell r="A173" t="str">
            <v>9205012</v>
          </cell>
        </row>
        <row r="174">
          <cell r="A174" t="str">
            <v>9205013</v>
          </cell>
        </row>
        <row r="175">
          <cell r="A175" t="str">
            <v>9205014</v>
          </cell>
        </row>
        <row r="176">
          <cell r="A176" t="str">
            <v>9205018</v>
          </cell>
        </row>
        <row r="177">
          <cell r="A177" t="str">
            <v>9205019</v>
          </cell>
        </row>
        <row r="178">
          <cell r="A178" t="str">
            <v>9205022</v>
          </cell>
        </row>
        <row r="179">
          <cell r="A179" t="str">
            <v>9205025</v>
          </cell>
        </row>
        <row r="180">
          <cell r="A180" t="str">
            <v>9205030</v>
          </cell>
        </row>
        <row r="181">
          <cell r="A181" t="str">
            <v>9205031</v>
          </cell>
        </row>
        <row r="182">
          <cell r="A182" t="str">
            <v>9205033</v>
          </cell>
        </row>
        <row r="183">
          <cell r="A183" t="str">
            <v>9205034</v>
          </cell>
        </row>
        <row r="184">
          <cell r="A184" t="str">
            <v>9205041</v>
          </cell>
        </row>
        <row r="185">
          <cell r="A185" t="str">
            <v>9205042</v>
          </cell>
        </row>
        <row r="186">
          <cell r="A186" t="str">
            <v>9205051</v>
          </cell>
        </row>
        <row r="187">
          <cell r="A187" t="str">
            <v>9205052</v>
          </cell>
        </row>
        <row r="188">
          <cell r="A188" t="str">
            <v>9205812</v>
          </cell>
        </row>
        <row r="189">
          <cell r="A189" t="str">
            <v>9205813</v>
          </cell>
        </row>
        <row r="190">
          <cell r="A190" t="str">
            <v>9205815</v>
          </cell>
        </row>
        <row r="191">
          <cell r="A191" t="str">
            <v>9205816</v>
          </cell>
        </row>
        <row r="192">
          <cell r="A192" t="str">
            <v>9205817</v>
          </cell>
        </row>
        <row r="193">
          <cell r="A193" t="str">
            <v>9205818</v>
          </cell>
        </row>
        <row r="194">
          <cell r="A194" t="str">
            <v>9205819</v>
          </cell>
        </row>
        <row r="195">
          <cell r="A195" t="str">
            <v>9205820</v>
          </cell>
        </row>
        <row r="196">
          <cell r="A196" t="str">
            <v>9205821</v>
          </cell>
        </row>
        <row r="197">
          <cell r="A197" t="str">
            <v>9205822</v>
          </cell>
        </row>
        <row r="198">
          <cell r="A198" t="str">
            <v>9205823</v>
          </cell>
        </row>
        <row r="199">
          <cell r="A199" t="str">
            <v>9205824</v>
          </cell>
        </row>
        <row r="200">
          <cell r="A200" t="str">
            <v>9205825</v>
          </cell>
        </row>
        <row r="201">
          <cell r="A201" t="str">
            <v>9205899</v>
          </cell>
        </row>
        <row r="202">
          <cell r="A202" t="str">
            <v>9205902</v>
          </cell>
        </row>
        <row r="203">
          <cell r="A203" t="str">
            <v>9205903</v>
          </cell>
        </row>
        <row r="204">
          <cell r="A204" t="str">
            <v>9205906</v>
          </cell>
        </row>
        <row r="205">
          <cell r="A205" t="str">
            <v>9205909</v>
          </cell>
        </row>
        <row r="206">
          <cell r="A206" t="str">
            <v>9205911</v>
          </cell>
        </row>
        <row r="207">
          <cell r="A207" t="str">
            <v>9205913</v>
          </cell>
        </row>
        <row r="208">
          <cell r="A208" t="str">
            <v>9205914</v>
          </cell>
        </row>
        <row r="209">
          <cell r="A209" t="str">
            <v>9205916</v>
          </cell>
        </row>
        <row r="210">
          <cell r="A210" t="str">
            <v>9205924</v>
          </cell>
        </row>
        <row r="211">
          <cell r="A211" t="str">
            <v>9205925</v>
          </cell>
        </row>
        <row r="212">
          <cell r="A212" t="str">
            <v>9205926</v>
          </cell>
        </row>
        <row r="213">
          <cell r="A213" t="str">
            <v>9205928</v>
          </cell>
        </row>
        <row r="214">
          <cell r="A214" t="str">
            <v>9205929</v>
          </cell>
        </row>
        <row r="215">
          <cell r="A215" t="str">
            <v>9205930</v>
          </cell>
        </row>
        <row r="216">
          <cell r="A216" t="str">
            <v>9205931</v>
          </cell>
        </row>
        <row r="217">
          <cell r="A217" t="str">
            <v>9205932</v>
          </cell>
        </row>
        <row r="218">
          <cell r="A218" t="str">
            <v>9205934</v>
          </cell>
        </row>
        <row r="219">
          <cell r="A219" t="str">
            <v>9205937</v>
          </cell>
        </row>
        <row r="220">
          <cell r="A220" t="str">
            <v>9205938</v>
          </cell>
        </row>
        <row r="221">
          <cell r="A221" t="str">
            <v>9205942</v>
          </cell>
        </row>
        <row r="222">
          <cell r="A222" t="str">
            <v>9205944</v>
          </cell>
        </row>
        <row r="223">
          <cell r="A223" t="str">
            <v>9205946</v>
          </cell>
        </row>
        <row r="224">
          <cell r="A224" t="str">
            <v>9205951</v>
          </cell>
        </row>
        <row r="225">
          <cell r="A225" t="str">
            <v>9205953</v>
          </cell>
        </row>
        <row r="226">
          <cell r="A226" t="str">
            <v>9205954</v>
          </cell>
        </row>
        <row r="227">
          <cell r="A227" t="str">
            <v>9205955</v>
          </cell>
        </row>
        <row r="228">
          <cell r="A228" t="str">
            <v>9205958</v>
          </cell>
        </row>
        <row r="229">
          <cell r="A229" t="str">
            <v>9205962</v>
          </cell>
        </row>
        <row r="230">
          <cell r="A230" t="str">
            <v>9206001</v>
          </cell>
        </row>
        <row r="231">
          <cell r="A231" t="str">
            <v>9206003</v>
          </cell>
        </row>
        <row r="232">
          <cell r="A232" t="str">
            <v>9206006</v>
          </cell>
        </row>
        <row r="233">
          <cell r="A233" t="str">
            <v>9206008</v>
          </cell>
        </row>
        <row r="234">
          <cell r="A234" t="str">
            <v>9206009</v>
          </cell>
        </row>
        <row r="235">
          <cell r="A235" t="str">
            <v>9206010</v>
          </cell>
        </row>
        <row r="236">
          <cell r="A236" t="str">
            <v>9206112</v>
          </cell>
        </row>
        <row r="237">
          <cell r="A237" t="str">
            <v>9206114</v>
          </cell>
        </row>
        <row r="238">
          <cell r="A238" t="str">
            <v>9206115</v>
          </cell>
        </row>
        <row r="239">
          <cell r="A239" t="str">
            <v>9206116</v>
          </cell>
        </row>
        <row r="240">
          <cell r="A240" t="str">
            <v>9206118</v>
          </cell>
        </row>
        <row r="241">
          <cell r="A241" t="str">
            <v>9206119</v>
          </cell>
        </row>
        <row r="242">
          <cell r="A242" t="str">
            <v>9206120</v>
          </cell>
        </row>
        <row r="243">
          <cell r="A243" t="str">
            <v>9206121</v>
          </cell>
        </row>
        <row r="244">
          <cell r="A244" t="str">
            <v>9206123</v>
          </cell>
        </row>
        <row r="245">
          <cell r="A245" t="str">
            <v>9207001</v>
          </cell>
        </row>
        <row r="246">
          <cell r="A246" t="str">
            <v>9207002</v>
          </cell>
        </row>
        <row r="247">
          <cell r="A247" t="str">
            <v>9207011</v>
          </cell>
        </row>
        <row r="248">
          <cell r="A248" t="str">
            <v>9207012</v>
          </cell>
        </row>
        <row r="249">
          <cell r="A249" t="str">
            <v>9207014</v>
          </cell>
        </row>
        <row r="250">
          <cell r="A250" t="str">
            <v>9207016</v>
          </cell>
        </row>
        <row r="251">
          <cell r="A251" t="str">
            <v>9207017</v>
          </cell>
        </row>
        <row r="252">
          <cell r="A252">
            <v>9207018</v>
          </cell>
        </row>
        <row r="253">
          <cell r="A253" t="str">
            <v>9207019</v>
          </cell>
        </row>
        <row r="254">
          <cell r="A254" t="str">
            <v>9207020</v>
          </cell>
        </row>
        <row r="255">
          <cell r="A255" t="str">
            <v>9207021</v>
          </cell>
        </row>
        <row r="256">
          <cell r="A256" t="str">
            <v>9207022</v>
          </cell>
        </row>
        <row r="257">
          <cell r="A257" t="str">
            <v>9207027</v>
          </cell>
        </row>
        <row r="258">
          <cell r="A258" t="str">
            <v>9207028</v>
          </cell>
        </row>
        <row r="259">
          <cell r="A259" t="str">
            <v>9207029</v>
          </cell>
        </row>
        <row r="260">
          <cell r="A260" t="str">
            <v>9207031</v>
          </cell>
        </row>
        <row r="261">
          <cell r="A261" t="str">
            <v>9207032</v>
          </cell>
        </row>
        <row r="262">
          <cell r="A262" t="str">
            <v>9207033</v>
          </cell>
        </row>
        <row r="263">
          <cell r="A263" t="str">
            <v>9208002</v>
          </cell>
        </row>
        <row r="264">
          <cell r="A264" t="str">
            <v>9208003</v>
          </cell>
        </row>
        <row r="265">
          <cell r="A265" t="str">
            <v>9208005</v>
          </cell>
        </row>
        <row r="266">
          <cell r="A266" t="str">
            <v>9208006</v>
          </cell>
        </row>
        <row r="267">
          <cell r="A267" t="str">
            <v>9208010</v>
          </cell>
        </row>
        <row r="268">
          <cell r="A268" t="str">
            <v>9208013</v>
          </cell>
        </row>
        <row r="269">
          <cell r="A269" t="str">
            <v>9208017</v>
          </cell>
        </row>
        <row r="270">
          <cell r="A270" t="str">
            <v>9208019</v>
          </cell>
        </row>
        <row r="271">
          <cell r="A271" t="str">
            <v>9208020</v>
          </cell>
        </row>
        <row r="272">
          <cell r="A272" t="str">
            <v>9208023</v>
          </cell>
        </row>
        <row r="273">
          <cell r="A273" t="str">
            <v>9208024</v>
          </cell>
        </row>
        <row r="274">
          <cell r="A274" t="str">
            <v>9208030</v>
          </cell>
        </row>
        <row r="275">
          <cell r="A275" t="str">
            <v>9208031</v>
          </cell>
        </row>
        <row r="276">
          <cell r="A276" t="str">
            <v>9208034</v>
          </cell>
        </row>
        <row r="277">
          <cell r="A277" t="str">
            <v>9208036</v>
          </cell>
        </row>
        <row r="278">
          <cell r="A278" t="str">
            <v>9208037</v>
          </cell>
        </row>
        <row r="279">
          <cell r="A279" t="str">
            <v>9208038</v>
          </cell>
        </row>
        <row r="280">
          <cell r="A280" t="str">
            <v>9208040</v>
          </cell>
        </row>
        <row r="281">
          <cell r="A281" t="str">
            <v>9208041</v>
          </cell>
        </row>
        <row r="282">
          <cell r="A282" t="str">
            <v>9208042</v>
          </cell>
        </row>
        <row r="283">
          <cell r="A283" t="str">
            <v>9208043</v>
          </cell>
        </row>
        <row r="284">
          <cell r="A284" t="str">
            <v>9209001</v>
          </cell>
        </row>
        <row r="285">
          <cell r="A285" t="str">
            <v>9209002</v>
          </cell>
        </row>
        <row r="286">
          <cell r="A286" t="str">
            <v>9209017</v>
          </cell>
        </row>
        <row r="287">
          <cell r="A287" t="str">
            <v>9209018</v>
          </cell>
        </row>
        <row r="288">
          <cell r="A288" t="str">
            <v>9209020</v>
          </cell>
        </row>
        <row r="289">
          <cell r="A289" t="str">
            <v>9209028</v>
          </cell>
        </row>
        <row r="290">
          <cell r="A290" t="str">
            <v>9209029</v>
          </cell>
        </row>
        <row r="291">
          <cell r="A291" t="str">
            <v>9209030</v>
          </cell>
        </row>
        <row r="292">
          <cell r="A292" t="str">
            <v>9209031</v>
          </cell>
        </row>
        <row r="293">
          <cell r="A293" t="str">
            <v>9209033</v>
          </cell>
        </row>
        <row r="294">
          <cell r="A294" t="str">
            <v>9209034</v>
          </cell>
        </row>
        <row r="295">
          <cell r="A295" t="str">
            <v>9209035</v>
          </cell>
        </row>
        <row r="296">
          <cell r="A296" t="str">
            <v>9209036</v>
          </cell>
        </row>
        <row r="297">
          <cell r="A297" t="str">
            <v>9209040</v>
          </cell>
        </row>
        <row r="298">
          <cell r="A298" t="str">
            <v>9209041</v>
          </cell>
        </row>
        <row r="299">
          <cell r="A299" t="str">
            <v>9209042</v>
          </cell>
        </row>
        <row r="300">
          <cell r="A300" t="str">
            <v>9209049</v>
          </cell>
        </row>
        <row r="301">
          <cell r="A301" t="str">
            <v>9209050</v>
          </cell>
        </row>
        <row r="302">
          <cell r="A302" t="str">
            <v>9209052</v>
          </cell>
        </row>
        <row r="303">
          <cell r="A303" t="str">
            <v>9209054</v>
          </cell>
        </row>
        <row r="304">
          <cell r="A304" t="str">
            <v>9209055</v>
          </cell>
        </row>
        <row r="305">
          <cell r="A305" t="str">
            <v>9209056</v>
          </cell>
        </row>
        <row r="306">
          <cell r="A306" t="str">
            <v>9209057</v>
          </cell>
        </row>
        <row r="307">
          <cell r="A307" t="str">
            <v>9209063</v>
          </cell>
        </row>
        <row r="308">
          <cell r="A308" t="str">
            <v>9209068</v>
          </cell>
        </row>
        <row r="309">
          <cell r="A309" t="str">
            <v>9209070</v>
          </cell>
        </row>
        <row r="310">
          <cell r="A310" t="str">
            <v>9209086</v>
          </cell>
        </row>
        <row r="311">
          <cell r="A311" t="str">
            <v>9209097</v>
          </cell>
        </row>
        <row r="312">
          <cell r="A312" t="str">
            <v>9209099</v>
          </cell>
        </row>
        <row r="313">
          <cell r="A313" t="str">
            <v>9209102</v>
          </cell>
        </row>
        <row r="314">
          <cell r="A314" t="str">
            <v>9209113</v>
          </cell>
        </row>
        <row r="315">
          <cell r="A315" t="str">
            <v>9209962</v>
          </cell>
        </row>
        <row r="316">
          <cell r="A316" t="str">
            <v>9210001</v>
          </cell>
        </row>
        <row r="317">
          <cell r="A317" t="str">
            <v>9210002</v>
          </cell>
        </row>
        <row r="318">
          <cell r="A318" t="str">
            <v>9210003</v>
          </cell>
        </row>
        <row r="319">
          <cell r="A319" t="str">
            <v>9210004</v>
          </cell>
        </row>
        <row r="320">
          <cell r="A320" t="str">
            <v>9210005</v>
          </cell>
        </row>
        <row r="321">
          <cell r="A321" t="str">
            <v>9210007</v>
          </cell>
        </row>
        <row r="322">
          <cell r="A322" t="str">
            <v>9210024</v>
          </cell>
        </row>
        <row r="323">
          <cell r="A323" t="str">
            <v>9210025</v>
          </cell>
        </row>
        <row r="324">
          <cell r="A324" t="str">
            <v>9210027</v>
          </cell>
        </row>
        <row r="325">
          <cell r="A325" t="str">
            <v>9210028</v>
          </cell>
        </row>
        <row r="326">
          <cell r="A326" t="str">
            <v>9210029</v>
          </cell>
        </row>
        <row r="327">
          <cell r="A327" t="str">
            <v>9210030</v>
          </cell>
        </row>
        <row r="328">
          <cell r="A328" t="str">
            <v>9210031</v>
          </cell>
        </row>
        <row r="329">
          <cell r="A329" t="str">
            <v>9210033</v>
          </cell>
        </row>
        <row r="330">
          <cell r="A330" t="str">
            <v>9210036</v>
          </cell>
        </row>
        <row r="331">
          <cell r="A331" t="str">
            <v>9210037</v>
          </cell>
        </row>
        <row r="332">
          <cell r="A332" t="str">
            <v>9210038</v>
          </cell>
        </row>
        <row r="333">
          <cell r="A333" t="str">
            <v>9210039</v>
          </cell>
        </row>
        <row r="334">
          <cell r="A334" t="str">
            <v>9210053</v>
          </cell>
        </row>
        <row r="335">
          <cell r="A335" t="str">
            <v>9210057</v>
          </cell>
        </row>
        <row r="336">
          <cell r="A336" t="str">
            <v>9210058</v>
          </cell>
        </row>
        <row r="337">
          <cell r="A337" t="str">
            <v>9210063</v>
          </cell>
        </row>
        <row r="338">
          <cell r="A338" t="str">
            <v>9210065</v>
          </cell>
        </row>
        <row r="339">
          <cell r="A339" t="str">
            <v>9210068</v>
          </cell>
        </row>
        <row r="340">
          <cell r="A340" t="str">
            <v>9210071</v>
          </cell>
        </row>
        <row r="341">
          <cell r="A341" t="str">
            <v>9210072</v>
          </cell>
        </row>
        <row r="342">
          <cell r="A342" t="str">
            <v>9210077</v>
          </cell>
        </row>
        <row r="343">
          <cell r="A343" t="str">
            <v>9210079</v>
          </cell>
        </row>
        <row r="344">
          <cell r="A344" t="str">
            <v>9210083</v>
          </cell>
        </row>
        <row r="345">
          <cell r="A345" t="str">
            <v>9210084</v>
          </cell>
        </row>
        <row r="346">
          <cell r="A346" t="str">
            <v>9210090</v>
          </cell>
        </row>
        <row r="347">
          <cell r="A347" t="str">
            <v>9210092</v>
          </cell>
        </row>
        <row r="348">
          <cell r="A348" t="str">
            <v>9210094</v>
          </cell>
        </row>
        <row r="349">
          <cell r="A349" t="str">
            <v>9210096</v>
          </cell>
        </row>
        <row r="350">
          <cell r="A350" t="str">
            <v>9210098</v>
          </cell>
        </row>
        <row r="351">
          <cell r="A351" t="str">
            <v>9210099</v>
          </cell>
        </row>
        <row r="352">
          <cell r="A352" t="str">
            <v>9210100</v>
          </cell>
        </row>
        <row r="353">
          <cell r="A353" t="str">
            <v>9210103</v>
          </cell>
        </row>
        <row r="354">
          <cell r="A354" t="str">
            <v>9210110</v>
          </cell>
        </row>
        <row r="355">
          <cell r="A355" t="str">
            <v>9210113</v>
          </cell>
        </row>
        <row r="356">
          <cell r="A356" t="str">
            <v>9210114</v>
          </cell>
        </row>
        <row r="357">
          <cell r="A357" t="str">
            <v>9210117</v>
          </cell>
        </row>
        <row r="358">
          <cell r="A358" t="str">
            <v>9210118</v>
          </cell>
        </row>
        <row r="359">
          <cell r="A359" t="str">
            <v>9210119</v>
          </cell>
        </row>
        <row r="360">
          <cell r="A360" t="str">
            <v>9210120</v>
          </cell>
        </row>
        <row r="361">
          <cell r="A361" t="str">
            <v>9210127</v>
          </cell>
        </row>
        <row r="362">
          <cell r="A362" t="str">
            <v>9210128</v>
          </cell>
        </row>
        <row r="363">
          <cell r="A363" t="str">
            <v>9210130</v>
          </cell>
        </row>
        <row r="364">
          <cell r="A364" t="str">
            <v>9210135</v>
          </cell>
        </row>
        <row r="365">
          <cell r="A365" t="str">
            <v>9210136</v>
          </cell>
        </row>
        <row r="366">
          <cell r="A366" t="str">
            <v>9210139</v>
          </cell>
        </row>
        <row r="367">
          <cell r="A367" t="str">
            <v>9210140</v>
          </cell>
        </row>
        <row r="368">
          <cell r="A368" t="str">
            <v>9210141</v>
          </cell>
        </row>
        <row r="369">
          <cell r="A369" t="str">
            <v>9210142</v>
          </cell>
        </row>
        <row r="370">
          <cell r="A370" t="str">
            <v>9210143</v>
          </cell>
        </row>
        <row r="371">
          <cell r="A371" t="str">
            <v>9210144</v>
          </cell>
        </row>
        <row r="372">
          <cell r="A372" t="str">
            <v>9210145</v>
          </cell>
        </row>
        <row r="373">
          <cell r="A373" t="str">
            <v>9210147</v>
          </cell>
        </row>
        <row r="374">
          <cell r="A374" t="str">
            <v>9210149</v>
          </cell>
        </row>
        <row r="375">
          <cell r="A375" t="str">
            <v>9210151</v>
          </cell>
        </row>
        <row r="376">
          <cell r="A376" t="str">
            <v>9210152</v>
          </cell>
        </row>
        <row r="377">
          <cell r="A377" t="str">
            <v>9210154</v>
          </cell>
        </row>
        <row r="378">
          <cell r="A378" t="str">
            <v>9210155</v>
          </cell>
        </row>
        <row r="379">
          <cell r="A379" t="str">
            <v>9210164</v>
          </cell>
        </row>
        <row r="380">
          <cell r="A380" t="str">
            <v>9210165</v>
          </cell>
        </row>
        <row r="381">
          <cell r="A381" t="str">
            <v>9210166</v>
          </cell>
        </row>
        <row r="382">
          <cell r="A382" t="str">
            <v>9210175</v>
          </cell>
        </row>
        <row r="383">
          <cell r="A383" t="str">
            <v>9210182</v>
          </cell>
        </row>
        <row r="384">
          <cell r="A384" t="str">
            <v>9210183</v>
          </cell>
        </row>
        <row r="385">
          <cell r="A385" t="str">
            <v>9210184</v>
          </cell>
        </row>
        <row r="386">
          <cell r="A386" t="str">
            <v>9210185</v>
          </cell>
        </row>
        <row r="387">
          <cell r="A387" t="str">
            <v>9210186</v>
          </cell>
        </row>
        <row r="388">
          <cell r="A388" t="str">
            <v>9210197</v>
          </cell>
        </row>
        <row r="389">
          <cell r="A389" t="str">
            <v>9210198</v>
          </cell>
        </row>
        <row r="390">
          <cell r="A390" t="str">
            <v>9210203</v>
          </cell>
        </row>
        <row r="391">
          <cell r="A391" t="str">
            <v>9210204</v>
          </cell>
        </row>
        <row r="392">
          <cell r="A392" t="str">
            <v>9210205</v>
          </cell>
        </row>
        <row r="393">
          <cell r="A393" t="str">
            <v>9210206</v>
          </cell>
        </row>
        <row r="394">
          <cell r="A394" t="str">
            <v>9210209</v>
          </cell>
        </row>
        <row r="395">
          <cell r="A395" t="str">
            <v>9210213</v>
          </cell>
        </row>
        <row r="396">
          <cell r="A396" t="str">
            <v>9210219</v>
          </cell>
        </row>
        <row r="397">
          <cell r="A397" t="str">
            <v>9210224</v>
          </cell>
        </row>
        <row r="398">
          <cell r="A398" t="str">
            <v>9210225</v>
          </cell>
        </row>
        <row r="399">
          <cell r="A399" t="str">
            <v>9210228</v>
          </cell>
        </row>
        <row r="400">
          <cell r="A400" t="str">
            <v>9210229</v>
          </cell>
        </row>
        <row r="401">
          <cell r="A401" t="str">
            <v>9210231</v>
          </cell>
        </row>
        <row r="402">
          <cell r="A402" t="str">
            <v>9210233</v>
          </cell>
        </row>
        <row r="403">
          <cell r="A403" t="str">
            <v>9210234</v>
          </cell>
        </row>
        <row r="404">
          <cell r="A404" t="str">
            <v>9210235</v>
          </cell>
        </row>
        <row r="405">
          <cell r="A405" t="str">
            <v>9210236</v>
          </cell>
        </row>
        <row r="406">
          <cell r="A406" t="str">
            <v>9210246</v>
          </cell>
        </row>
        <row r="407">
          <cell r="A407" t="str">
            <v>9210261</v>
          </cell>
        </row>
        <row r="408">
          <cell r="A408" t="str">
            <v>9210267</v>
          </cell>
        </row>
        <row r="409">
          <cell r="A409" t="str">
            <v>9210274</v>
          </cell>
        </row>
        <row r="410">
          <cell r="A410" t="str">
            <v>9210279</v>
          </cell>
        </row>
        <row r="411">
          <cell r="A411" t="str">
            <v>9210280</v>
          </cell>
        </row>
        <row r="412">
          <cell r="A412" t="str">
            <v>9210283</v>
          </cell>
        </row>
        <row r="413">
          <cell r="A413" t="str">
            <v>9210287</v>
          </cell>
        </row>
        <row r="414">
          <cell r="A414" t="str">
            <v>9210299</v>
          </cell>
        </row>
        <row r="415">
          <cell r="A415" t="str">
            <v>9210303</v>
          </cell>
        </row>
        <row r="416">
          <cell r="A416" t="str">
            <v>9210309</v>
          </cell>
        </row>
        <row r="417">
          <cell r="A417" t="str">
            <v>9210318</v>
          </cell>
        </row>
        <row r="418">
          <cell r="A418" t="str">
            <v>9210319</v>
          </cell>
        </row>
        <row r="419">
          <cell r="A419" t="str">
            <v>9210320</v>
          </cell>
        </row>
        <row r="420">
          <cell r="A420" t="str">
            <v>9210323</v>
          </cell>
        </row>
        <row r="421">
          <cell r="A421" t="str">
            <v>9210326</v>
          </cell>
        </row>
        <row r="422">
          <cell r="A422" t="str">
            <v>9210327</v>
          </cell>
        </row>
        <row r="423">
          <cell r="A423" t="str">
            <v>9210328</v>
          </cell>
        </row>
        <row r="424">
          <cell r="A424" t="str">
            <v>9210331</v>
          </cell>
        </row>
        <row r="425">
          <cell r="A425" t="str">
            <v>9210334</v>
          </cell>
        </row>
        <row r="426">
          <cell r="A426" t="str">
            <v>9210339</v>
          </cell>
        </row>
        <row r="427">
          <cell r="A427" t="str">
            <v>9210342</v>
          </cell>
        </row>
        <row r="428">
          <cell r="A428" t="str">
            <v>9210343</v>
          </cell>
        </row>
        <row r="429">
          <cell r="A429" t="str">
            <v>9210345</v>
          </cell>
        </row>
        <row r="430">
          <cell r="A430" t="str">
            <v>9210346</v>
          </cell>
        </row>
        <row r="431">
          <cell r="A431" t="str">
            <v>9210354</v>
          </cell>
        </row>
        <row r="432">
          <cell r="A432" t="str">
            <v>9210357</v>
          </cell>
        </row>
        <row r="433">
          <cell r="A433" t="str">
            <v>9210365</v>
          </cell>
        </row>
        <row r="434">
          <cell r="A434" t="str">
            <v>9210367</v>
          </cell>
        </row>
        <row r="435">
          <cell r="A435" t="str">
            <v>9210371</v>
          </cell>
        </row>
        <row r="436">
          <cell r="A436" t="str">
            <v>9210374</v>
          </cell>
        </row>
        <row r="437">
          <cell r="A437" t="str">
            <v>9210376</v>
          </cell>
        </row>
        <row r="438">
          <cell r="A438" t="str">
            <v>9210380</v>
          </cell>
        </row>
        <row r="439">
          <cell r="A439" t="str">
            <v>9210391</v>
          </cell>
        </row>
        <row r="440">
          <cell r="A440" t="str">
            <v>9210406</v>
          </cell>
        </row>
        <row r="441">
          <cell r="A441" t="str">
            <v>9210409</v>
          </cell>
        </row>
        <row r="442">
          <cell r="A442" t="str">
            <v>9210411</v>
          </cell>
        </row>
        <row r="443">
          <cell r="A443" t="str">
            <v>9210418</v>
          </cell>
        </row>
        <row r="444">
          <cell r="A444" t="str">
            <v>9210427</v>
          </cell>
        </row>
        <row r="445">
          <cell r="A445" t="str">
            <v>9210428</v>
          </cell>
        </row>
        <row r="446">
          <cell r="A446" t="str">
            <v>9210430</v>
          </cell>
        </row>
        <row r="447">
          <cell r="A447">
            <v>9210432</v>
          </cell>
        </row>
        <row r="448">
          <cell r="A448" t="str">
            <v>9210434</v>
          </cell>
        </row>
        <row r="449">
          <cell r="A449" t="str">
            <v>9210438</v>
          </cell>
        </row>
        <row r="450">
          <cell r="A450" t="str">
            <v>9210440</v>
          </cell>
        </row>
        <row r="451">
          <cell r="A451" t="str">
            <v>9210444</v>
          </cell>
        </row>
        <row r="452">
          <cell r="A452" t="str">
            <v>9210445</v>
          </cell>
        </row>
        <row r="453">
          <cell r="A453" t="str">
            <v>9210446</v>
          </cell>
        </row>
        <row r="454">
          <cell r="A454" t="str">
            <v>9210457</v>
          </cell>
        </row>
        <row r="455">
          <cell r="A455" t="str">
            <v>9210458</v>
          </cell>
        </row>
        <row r="456">
          <cell r="A456" t="str">
            <v>9210462</v>
          </cell>
        </row>
        <row r="457">
          <cell r="A457" t="str">
            <v>9210463</v>
          </cell>
        </row>
        <row r="458">
          <cell r="A458" t="str">
            <v>9210464</v>
          </cell>
        </row>
        <row r="459">
          <cell r="A459" t="str">
            <v>9210466</v>
          </cell>
        </row>
        <row r="460">
          <cell r="A460" t="str">
            <v>9210467</v>
          </cell>
        </row>
        <row r="461">
          <cell r="A461" t="str">
            <v>9210469</v>
          </cell>
        </row>
        <row r="462">
          <cell r="A462" t="str">
            <v>9210472</v>
          </cell>
        </row>
        <row r="463">
          <cell r="A463" t="str">
            <v>9210473</v>
          </cell>
        </row>
        <row r="464">
          <cell r="A464" t="str">
            <v>9210480</v>
          </cell>
        </row>
        <row r="465">
          <cell r="A465" t="str">
            <v>9210481</v>
          </cell>
        </row>
        <row r="466">
          <cell r="A466" t="str">
            <v>9210483</v>
          </cell>
        </row>
        <row r="467">
          <cell r="A467" t="str">
            <v>9210484</v>
          </cell>
        </row>
        <row r="468">
          <cell r="A468" t="str">
            <v>9210490</v>
          </cell>
        </row>
        <row r="469">
          <cell r="A469" t="str">
            <v>9210492</v>
          </cell>
        </row>
        <row r="470">
          <cell r="A470" t="str">
            <v>9210494</v>
          </cell>
        </row>
        <row r="471">
          <cell r="A471" t="str">
            <v>9210498</v>
          </cell>
        </row>
        <row r="472">
          <cell r="A472" t="str">
            <v>9210499</v>
          </cell>
        </row>
        <row r="473">
          <cell r="A473" t="str">
            <v>9210506</v>
          </cell>
        </row>
        <row r="474">
          <cell r="A474" t="str">
            <v>9210511</v>
          </cell>
        </row>
        <row r="475">
          <cell r="A475" t="str">
            <v>9210513</v>
          </cell>
        </row>
        <row r="476">
          <cell r="A476" t="str">
            <v>9210517</v>
          </cell>
        </row>
        <row r="477">
          <cell r="A477" t="str">
            <v>9210520</v>
          </cell>
        </row>
        <row r="478">
          <cell r="A478" t="str">
            <v>9210522</v>
          </cell>
        </row>
        <row r="479">
          <cell r="A479" t="str">
            <v>9210523</v>
          </cell>
        </row>
        <row r="480">
          <cell r="A480" t="str">
            <v>9210525</v>
          </cell>
        </row>
        <row r="481">
          <cell r="A481" t="str">
            <v>9210555</v>
          </cell>
        </row>
        <row r="482">
          <cell r="A482" t="str">
            <v>9210559</v>
          </cell>
        </row>
        <row r="483">
          <cell r="A483" t="str">
            <v>9210604</v>
          </cell>
        </row>
        <row r="484">
          <cell r="A484" t="str">
            <v>9210609</v>
          </cell>
        </row>
        <row r="485">
          <cell r="A485" t="str">
            <v>9210615</v>
          </cell>
        </row>
        <row r="486">
          <cell r="A486" t="str">
            <v>9210621</v>
          </cell>
        </row>
        <row r="487">
          <cell r="A487" t="str">
            <v>9210622</v>
          </cell>
        </row>
        <row r="488">
          <cell r="A488" t="str">
            <v>9210634</v>
          </cell>
        </row>
        <row r="489">
          <cell r="A489" t="str">
            <v>9210637</v>
          </cell>
        </row>
        <row r="490">
          <cell r="A490" t="str">
            <v>9210659</v>
          </cell>
        </row>
        <row r="491">
          <cell r="A491" t="str">
            <v>9210660</v>
          </cell>
        </row>
        <row r="492">
          <cell r="A492" t="str">
            <v>9210662</v>
          </cell>
        </row>
        <row r="493">
          <cell r="A493" t="str">
            <v>9210663</v>
          </cell>
        </row>
        <row r="494">
          <cell r="A494" t="str">
            <v>9210665</v>
          </cell>
        </row>
        <row r="495">
          <cell r="A495" t="str">
            <v>9210672</v>
          </cell>
        </row>
        <row r="496">
          <cell r="A496" t="str">
            <v>9210673</v>
          </cell>
        </row>
        <row r="497">
          <cell r="A497" t="str">
            <v>9210681</v>
          </cell>
        </row>
        <row r="498">
          <cell r="A498" t="str">
            <v>9210682</v>
          </cell>
        </row>
        <row r="499">
          <cell r="A499" t="str">
            <v>9210694</v>
          </cell>
        </row>
        <row r="500">
          <cell r="A500" t="str">
            <v>9210707</v>
          </cell>
        </row>
        <row r="501">
          <cell r="A501" t="str">
            <v>9210708</v>
          </cell>
        </row>
        <row r="502">
          <cell r="A502" t="str">
            <v>9210711</v>
          </cell>
        </row>
        <row r="503">
          <cell r="A503" t="str">
            <v>9210714</v>
          </cell>
        </row>
        <row r="504">
          <cell r="A504" t="str">
            <v>9210715</v>
          </cell>
        </row>
        <row r="505">
          <cell r="A505" t="str">
            <v>9210716</v>
          </cell>
        </row>
        <row r="506">
          <cell r="A506" t="str">
            <v>9210717</v>
          </cell>
        </row>
        <row r="507">
          <cell r="A507" t="str">
            <v>9220001</v>
          </cell>
        </row>
        <row r="508">
          <cell r="A508" t="str">
            <v>9220002</v>
          </cell>
        </row>
        <row r="509">
          <cell r="A509" t="str">
            <v>9220003</v>
          </cell>
        </row>
        <row r="510">
          <cell r="A510" t="str">
            <v>9220004</v>
          </cell>
        </row>
        <row r="511">
          <cell r="A511" t="str">
            <v>9220005</v>
          </cell>
        </row>
        <row r="512">
          <cell r="A512" t="str">
            <v>9220006</v>
          </cell>
        </row>
        <row r="513">
          <cell r="A513" t="str">
            <v>9220007</v>
          </cell>
        </row>
        <row r="514">
          <cell r="A514" t="str">
            <v>9220008</v>
          </cell>
        </row>
        <row r="515">
          <cell r="A515" t="str">
            <v>93102113</v>
          </cell>
        </row>
        <row r="516">
          <cell r="A516" t="str">
            <v>93102120</v>
          </cell>
        </row>
        <row r="517">
          <cell r="A517" t="str">
            <v>93102121</v>
          </cell>
        </row>
        <row r="518">
          <cell r="A518" t="str">
            <v>93102122</v>
          </cell>
        </row>
        <row r="519">
          <cell r="A519" t="str">
            <v>93102125</v>
          </cell>
        </row>
        <row r="520">
          <cell r="A520" t="str">
            <v>93102135</v>
          </cell>
        </row>
        <row r="521">
          <cell r="A521" t="str">
            <v>9310540</v>
          </cell>
        </row>
        <row r="522">
          <cell r="A522" t="str">
            <v>9310542</v>
          </cell>
        </row>
        <row r="523">
          <cell r="A523" t="str">
            <v>9310543</v>
          </cell>
        </row>
        <row r="524">
          <cell r="A524" t="str">
            <v>9310544</v>
          </cell>
        </row>
        <row r="525">
          <cell r="A525" t="str">
            <v>9310545</v>
          </cell>
        </row>
        <row r="526">
          <cell r="A526" t="str">
            <v>9310546</v>
          </cell>
        </row>
        <row r="527">
          <cell r="A527" t="str">
            <v>9310547</v>
          </cell>
        </row>
        <row r="528">
          <cell r="A528" t="str">
            <v>9310554</v>
          </cell>
        </row>
        <row r="529">
          <cell r="A529" t="str">
            <v>9310557</v>
          </cell>
        </row>
        <row r="530">
          <cell r="A530" t="str">
            <v>9310600</v>
          </cell>
        </row>
        <row r="531">
          <cell r="A531" t="str">
            <v>9310611</v>
          </cell>
        </row>
        <row r="532">
          <cell r="A532" t="str">
            <v>9310612</v>
          </cell>
        </row>
        <row r="533">
          <cell r="A533" t="str">
            <v>9310617</v>
          </cell>
        </row>
        <row r="534">
          <cell r="A534" t="str">
            <v>9310618</v>
          </cell>
        </row>
        <row r="535">
          <cell r="A535" t="str">
            <v>9310622</v>
          </cell>
        </row>
        <row r="536">
          <cell r="A536" t="str">
            <v>9310624</v>
          </cell>
        </row>
        <row r="537">
          <cell r="A537" t="str">
            <v>9310625</v>
          </cell>
        </row>
        <row r="538">
          <cell r="A538" t="str">
            <v>9310627</v>
          </cell>
        </row>
        <row r="539">
          <cell r="A539" t="str">
            <v>9310628</v>
          </cell>
        </row>
        <row r="540">
          <cell r="A540" t="str">
            <v>9310631</v>
          </cell>
        </row>
        <row r="541">
          <cell r="A541" t="str">
            <v>9310634</v>
          </cell>
        </row>
        <row r="542">
          <cell r="A542" t="str">
            <v>9310635</v>
          </cell>
        </row>
        <row r="543">
          <cell r="A543" t="str">
            <v>9310636</v>
          </cell>
        </row>
        <row r="544">
          <cell r="A544" t="str">
            <v>9310637</v>
          </cell>
        </row>
        <row r="545">
          <cell r="A545" t="str">
            <v>9310638</v>
          </cell>
        </row>
        <row r="546">
          <cell r="A546" t="str">
            <v>9310640</v>
          </cell>
        </row>
        <row r="547">
          <cell r="A547" t="str">
            <v>9310641</v>
          </cell>
        </row>
        <row r="548">
          <cell r="A548" t="str">
            <v>9310642</v>
          </cell>
        </row>
        <row r="549">
          <cell r="A549" t="str">
            <v>9310643</v>
          </cell>
        </row>
        <row r="550">
          <cell r="A550" t="str">
            <v>9310644</v>
          </cell>
        </row>
        <row r="551">
          <cell r="A551" t="str">
            <v>9310652</v>
          </cell>
        </row>
        <row r="552">
          <cell r="A552" t="str">
            <v>9310659</v>
          </cell>
        </row>
        <row r="553">
          <cell r="A553" t="str">
            <v>9310660</v>
          </cell>
        </row>
        <row r="554">
          <cell r="A554" t="str">
            <v>9310672</v>
          </cell>
        </row>
        <row r="555">
          <cell r="A555" t="str">
            <v>9310678</v>
          </cell>
        </row>
        <row r="556">
          <cell r="A556" t="str">
            <v>9310684</v>
          </cell>
        </row>
        <row r="557">
          <cell r="A557" t="str">
            <v>9310686</v>
          </cell>
        </row>
        <row r="558">
          <cell r="A558" t="str">
            <v>9310692</v>
          </cell>
        </row>
        <row r="559">
          <cell r="A559" t="str">
            <v>9310693</v>
          </cell>
        </row>
        <row r="560">
          <cell r="A560" t="str">
            <v>9310696</v>
          </cell>
        </row>
        <row r="561">
          <cell r="A561" t="str">
            <v>9310697</v>
          </cell>
        </row>
        <row r="562">
          <cell r="A562" t="str">
            <v>9310698</v>
          </cell>
        </row>
        <row r="563">
          <cell r="A563" t="str">
            <v>9310699</v>
          </cell>
        </row>
        <row r="564">
          <cell r="A564" t="str">
            <v>9311003</v>
          </cell>
        </row>
        <row r="565">
          <cell r="A565" t="str">
            <v>9311004</v>
          </cell>
        </row>
        <row r="566">
          <cell r="A566" t="str">
            <v>9311005</v>
          </cell>
        </row>
        <row r="567">
          <cell r="A567" t="str">
            <v>9311007</v>
          </cell>
        </row>
        <row r="568">
          <cell r="A568" t="str">
            <v>9311008</v>
          </cell>
        </row>
        <row r="569">
          <cell r="A569" t="str">
            <v>9311009</v>
          </cell>
        </row>
        <row r="570">
          <cell r="A570" t="str">
            <v>9311011</v>
          </cell>
        </row>
        <row r="571">
          <cell r="A571" t="str">
            <v>9311012</v>
          </cell>
        </row>
        <row r="572">
          <cell r="A572" t="str">
            <v>9311013</v>
          </cell>
        </row>
        <row r="573">
          <cell r="A573" t="str">
            <v>9311014</v>
          </cell>
        </row>
        <row r="574">
          <cell r="A574" t="str">
            <v>9311016</v>
          </cell>
        </row>
        <row r="575">
          <cell r="A575" t="str">
            <v>9311017</v>
          </cell>
        </row>
        <row r="576">
          <cell r="A576" t="str">
            <v>9311018</v>
          </cell>
        </row>
        <row r="577">
          <cell r="A577" t="str">
            <v>9311019</v>
          </cell>
        </row>
        <row r="578">
          <cell r="A578" t="str">
            <v>9311020</v>
          </cell>
        </row>
        <row r="579">
          <cell r="A579" t="str">
            <v>9311021</v>
          </cell>
        </row>
        <row r="580">
          <cell r="A580" t="str">
            <v>9311023</v>
          </cell>
        </row>
        <row r="581">
          <cell r="A581" t="str">
            <v>9311025</v>
          </cell>
        </row>
        <row r="582">
          <cell r="A582" t="str">
            <v>9311026</v>
          </cell>
        </row>
        <row r="583">
          <cell r="A583" t="str">
            <v>9311027</v>
          </cell>
        </row>
        <row r="584">
          <cell r="A584" t="str">
            <v>9311029</v>
          </cell>
        </row>
        <row r="585">
          <cell r="A585" t="str">
            <v>9311030</v>
          </cell>
        </row>
        <row r="586">
          <cell r="A586" t="str">
            <v>9311031</v>
          </cell>
        </row>
        <row r="587">
          <cell r="A587" t="str">
            <v>9311032</v>
          </cell>
        </row>
        <row r="588">
          <cell r="A588" t="str">
            <v>9311033</v>
          </cell>
        </row>
        <row r="589">
          <cell r="A589" t="str">
            <v>9311035</v>
          </cell>
        </row>
        <row r="590">
          <cell r="A590" t="str">
            <v>9311036</v>
          </cell>
        </row>
        <row r="591">
          <cell r="A591" t="str">
            <v>9311037</v>
          </cell>
        </row>
        <row r="592">
          <cell r="A592" t="str">
            <v>9311038</v>
          </cell>
        </row>
        <row r="593">
          <cell r="A593" t="str">
            <v>9311039</v>
          </cell>
        </row>
        <row r="594">
          <cell r="A594" t="str">
            <v>9311040</v>
          </cell>
        </row>
        <row r="595">
          <cell r="A595" t="str">
            <v>9311041</v>
          </cell>
        </row>
        <row r="596">
          <cell r="A596" t="str">
            <v>9311042</v>
          </cell>
        </row>
        <row r="597">
          <cell r="A597" t="str">
            <v>9311046</v>
          </cell>
        </row>
        <row r="598">
          <cell r="A598" t="str">
            <v>9311047</v>
          </cell>
        </row>
        <row r="599">
          <cell r="A599" t="str">
            <v>9311048</v>
          </cell>
        </row>
        <row r="600">
          <cell r="A600" t="str">
            <v>9311049</v>
          </cell>
        </row>
        <row r="601">
          <cell r="A601" t="str">
            <v>9311067</v>
          </cell>
        </row>
        <row r="602">
          <cell r="A602" t="str">
            <v>9311068</v>
          </cell>
        </row>
        <row r="603">
          <cell r="A603" t="str">
            <v>9311069</v>
          </cell>
        </row>
        <row r="604">
          <cell r="A604" t="str">
            <v>93110700</v>
          </cell>
        </row>
        <row r="605">
          <cell r="A605" t="str">
            <v>93110701</v>
          </cell>
        </row>
        <row r="606">
          <cell r="A606" t="str">
            <v>93110704</v>
          </cell>
        </row>
        <row r="607">
          <cell r="A607" t="str">
            <v>93110705</v>
          </cell>
        </row>
        <row r="608">
          <cell r="A608" t="str">
            <v>93110706</v>
          </cell>
        </row>
        <row r="609">
          <cell r="A609" t="str">
            <v>9311072</v>
          </cell>
        </row>
        <row r="610">
          <cell r="A610" t="str">
            <v>9311081</v>
          </cell>
        </row>
        <row r="611">
          <cell r="A611" t="str">
            <v>9311088</v>
          </cell>
        </row>
        <row r="612">
          <cell r="A612" t="str">
            <v>9311089</v>
          </cell>
        </row>
        <row r="613">
          <cell r="A613" t="str">
            <v>9311092</v>
          </cell>
        </row>
        <row r="614">
          <cell r="A614" t="str">
            <v>9311094</v>
          </cell>
        </row>
        <row r="615">
          <cell r="A615" t="str">
            <v>9311095</v>
          </cell>
        </row>
        <row r="616">
          <cell r="A616" t="str">
            <v>9311115</v>
          </cell>
        </row>
        <row r="617">
          <cell r="A617" t="str">
            <v>9311117</v>
          </cell>
        </row>
        <row r="618">
          <cell r="A618" t="str">
            <v>9311120</v>
          </cell>
        </row>
        <row r="619">
          <cell r="A619" t="str">
            <v>93111243</v>
          </cell>
        </row>
        <row r="620">
          <cell r="A620" t="str">
            <v>9311126</v>
          </cell>
        </row>
        <row r="621">
          <cell r="A621" t="str">
            <v>9311128</v>
          </cell>
        </row>
        <row r="622">
          <cell r="A622" t="str">
            <v>9311130</v>
          </cell>
        </row>
        <row r="623">
          <cell r="A623" t="str">
            <v>9311138</v>
          </cell>
        </row>
        <row r="624">
          <cell r="A624" t="str">
            <v>9311140</v>
          </cell>
        </row>
        <row r="625">
          <cell r="A625" t="str">
            <v>9311146</v>
          </cell>
        </row>
        <row r="626">
          <cell r="A626" t="str">
            <v>9311147</v>
          </cell>
        </row>
        <row r="627">
          <cell r="A627" t="str">
            <v>9311150</v>
          </cell>
        </row>
        <row r="628">
          <cell r="A628" t="str">
            <v>9311152</v>
          </cell>
        </row>
        <row r="629">
          <cell r="A629" t="str">
            <v>9311154</v>
          </cell>
        </row>
        <row r="630">
          <cell r="A630" t="str">
            <v>9311156</v>
          </cell>
        </row>
        <row r="631">
          <cell r="A631" t="str">
            <v>9311158</v>
          </cell>
        </row>
        <row r="632">
          <cell r="A632" t="str">
            <v>9311160</v>
          </cell>
        </row>
        <row r="633">
          <cell r="A633" t="str">
            <v>9311164</v>
          </cell>
        </row>
        <row r="634">
          <cell r="A634" t="str">
            <v>9311166</v>
          </cell>
        </row>
        <row r="635">
          <cell r="A635" t="str">
            <v>9311167</v>
          </cell>
        </row>
        <row r="636">
          <cell r="A636" t="str">
            <v>9311171</v>
          </cell>
        </row>
        <row r="637">
          <cell r="A637" t="str">
            <v>9311174</v>
          </cell>
        </row>
        <row r="638">
          <cell r="A638" t="str">
            <v>9311175</v>
          </cell>
        </row>
        <row r="639">
          <cell r="A639" t="str">
            <v>9311181</v>
          </cell>
        </row>
        <row r="640">
          <cell r="A640" t="str">
            <v>9311182</v>
          </cell>
        </row>
        <row r="641">
          <cell r="A641" t="str">
            <v>9311183</v>
          </cell>
        </row>
        <row r="642">
          <cell r="A642" t="str">
            <v>9311184</v>
          </cell>
        </row>
        <row r="643">
          <cell r="A643" t="str">
            <v>9311185</v>
          </cell>
        </row>
        <row r="644">
          <cell r="A644" t="str">
            <v>9311186</v>
          </cell>
        </row>
        <row r="645">
          <cell r="A645" t="str">
            <v>9311187</v>
          </cell>
        </row>
        <row r="646">
          <cell r="A646" t="str">
            <v>9311188</v>
          </cell>
        </row>
        <row r="647">
          <cell r="A647" t="str">
            <v>9311192</v>
          </cell>
        </row>
        <row r="648">
          <cell r="A648" t="str">
            <v>9311194</v>
          </cell>
        </row>
        <row r="649">
          <cell r="A649" t="str">
            <v>9311196</v>
          </cell>
        </row>
        <row r="650">
          <cell r="A650" t="str">
            <v>9311197</v>
          </cell>
        </row>
        <row r="651">
          <cell r="A651" t="str">
            <v>9311199</v>
          </cell>
        </row>
        <row r="652">
          <cell r="A652" t="str">
            <v>9311201</v>
          </cell>
        </row>
        <row r="653">
          <cell r="A653" t="str">
            <v>9311204</v>
          </cell>
        </row>
        <row r="654">
          <cell r="A654" t="str">
            <v>9311206</v>
          </cell>
        </row>
        <row r="655">
          <cell r="A655" t="str">
            <v>9311210</v>
          </cell>
        </row>
        <row r="656">
          <cell r="A656" t="str">
            <v>9311211</v>
          </cell>
        </row>
        <row r="657">
          <cell r="A657" t="str">
            <v>9311212</v>
          </cell>
        </row>
        <row r="658">
          <cell r="A658" t="str">
            <v>9311213</v>
          </cell>
        </row>
        <row r="659">
          <cell r="A659" t="str">
            <v>9311214</v>
          </cell>
        </row>
        <row r="660">
          <cell r="A660" t="str">
            <v>9311215</v>
          </cell>
        </row>
        <row r="661">
          <cell r="A661" t="str">
            <v>9311216</v>
          </cell>
        </row>
        <row r="662">
          <cell r="A662" t="str">
            <v>9311217</v>
          </cell>
        </row>
        <row r="663">
          <cell r="A663" t="str">
            <v>9311218</v>
          </cell>
        </row>
        <row r="664">
          <cell r="A664" t="str">
            <v>9311219</v>
          </cell>
        </row>
        <row r="665">
          <cell r="A665" t="str">
            <v>9311220</v>
          </cell>
        </row>
        <row r="666">
          <cell r="A666" t="str">
            <v>9311221</v>
          </cell>
        </row>
        <row r="667">
          <cell r="A667" t="str">
            <v>9311222</v>
          </cell>
        </row>
        <row r="668">
          <cell r="A668" t="str">
            <v>9311223</v>
          </cell>
        </row>
        <row r="669">
          <cell r="A669" t="str">
            <v>9311224</v>
          </cell>
        </row>
        <row r="670">
          <cell r="A670" t="str">
            <v>9311225</v>
          </cell>
        </row>
        <row r="671">
          <cell r="A671" t="str">
            <v>9311226</v>
          </cell>
        </row>
        <row r="672">
          <cell r="A672" t="str">
            <v>9311227</v>
          </cell>
        </row>
        <row r="673">
          <cell r="A673" t="str">
            <v>9311228</v>
          </cell>
        </row>
        <row r="674">
          <cell r="A674" t="str">
            <v>9311229</v>
          </cell>
        </row>
        <row r="675">
          <cell r="A675" t="str">
            <v>9311230</v>
          </cell>
        </row>
        <row r="676">
          <cell r="A676" t="str">
            <v>9311232</v>
          </cell>
        </row>
        <row r="677">
          <cell r="A677" t="str">
            <v>9311233</v>
          </cell>
        </row>
        <row r="678">
          <cell r="A678" t="str">
            <v>9311234</v>
          </cell>
        </row>
        <row r="679">
          <cell r="A679" t="str">
            <v>9311235</v>
          </cell>
        </row>
        <row r="680">
          <cell r="A680" t="str">
            <v>9311236</v>
          </cell>
        </row>
        <row r="681">
          <cell r="A681" t="str">
            <v>9311237</v>
          </cell>
        </row>
        <row r="682">
          <cell r="A682" t="str">
            <v>9311238</v>
          </cell>
        </row>
        <row r="683">
          <cell r="A683" t="str">
            <v>9311239</v>
          </cell>
        </row>
        <row r="684">
          <cell r="A684" t="str">
            <v>9311240</v>
          </cell>
        </row>
        <row r="685">
          <cell r="A685" t="str">
            <v>9311241</v>
          </cell>
        </row>
        <row r="686">
          <cell r="A686" t="str">
            <v>9311242</v>
          </cell>
        </row>
      </sheetData>
      <sheetData sheetId="5">
        <row r="190">
          <cell r="F190">
            <v>315661429.63800001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>
        <row r="3">
          <cell r="C3" t="str">
            <v>Handgait</v>
          </cell>
        </row>
        <row r="4">
          <cell r="C4" t="str">
            <v>Ereen</v>
          </cell>
        </row>
        <row r="5">
          <cell r="C5" t="str">
            <v>Asgat</v>
          </cell>
        </row>
        <row r="6">
          <cell r="C6" t="str">
            <v>Tarbagatai</v>
          </cell>
        </row>
        <row r="7">
          <cell r="C7" t="str">
            <v>Tsuuts-Nuruu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E"/>
      <sheetName val="Investment"/>
      <sheetName val="cash"/>
      <sheetName val="tax c2"/>
      <sheetName val="Ebarimt"/>
      <sheetName val="Sheet1"/>
      <sheetName val="Journal"/>
      <sheetName val="Tsalin"/>
      <sheetName val="TB"/>
      <sheetName val="face"/>
      <sheetName val="letter"/>
      <sheetName val="balance"/>
      <sheetName val="Equity"/>
      <sheetName val="cash flow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>
        <row r="8">
          <cell r="D8" t="str">
            <v>In MNT</v>
          </cell>
          <cell r="E8" t="str">
            <v>Out MNT</v>
          </cell>
        </row>
        <row r="10">
          <cell r="D10">
            <v>25000</v>
          </cell>
          <cell r="E10">
            <v>0</v>
          </cell>
        </row>
        <row r="11">
          <cell r="D11">
            <v>0</v>
          </cell>
          <cell r="E11">
            <v>5000</v>
          </cell>
          <cell r="G11" t="str">
            <v>1.2.9</v>
          </cell>
        </row>
        <row r="12">
          <cell r="D12">
            <v>0</v>
          </cell>
          <cell r="E12">
            <v>1000</v>
          </cell>
          <cell r="G12" t="str">
            <v>1.2.9</v>
          </cell>
        </row>
        <row r="13">
          <cell r="D13">
            <v>0</v>
          </cell>
          <cell r="E13">
            <v>1000</v>
          </cell>
          <cell r="G13" t="str">
            <v>1.2.9</v>
          </cell>
        </row>
        <row r="14">
          <cell r="D14">
            <v>0</v>
          </cell>
          <cell r="E14">
            <v>1000</v>
          </cell>
          <cell r="G14" t="str">
            <v>1.2.9</v>
          </cell>
        </row>
        <row r="15">
          <cell r="D15">
            <v>0</v>
          </cell>
          <cell r="E15">
            <v>1000</v>
          </cell>
          <cell r="G15" t="str">
            <v>1.2.9</v>
          </cell>
        </row>
        <row r="16">
          <cell r="D16">
            <v>0</v>
          </cell>
          <cell r="E16">
            <v>1000</v>
          </cell>
          <cell r="G16" t="str">
            <v>1.2.9</v>
          </cell>
        </row>
        <row r="17">
          <cell r="D17">
            <v>0</v>
          </cell>
          <cell r="E17">
            <v>1000</v>
          </cell>
          <cell r="G17" t="str">
            <v>1.2.9</v>
          </cell>
        </row>
        <row r="18">
          <cell r="D18">
            <v>9897500</v>
          </cell>
          <cell r="E18">
            <v>0</v>
          </cell>
          <cell r="G18" t="str">
            <v>1.1.1</v>
          </cell>
        </row>
        <row r="19">
          <cell r="D19">
            <v>0</v>
          </cell>
          <cell r="E19">
            <v>8997727</v>
          </cell>
        </row>
        <row r="20">
          <cell r="D20">
            <v>0</v>
          </cell>
          <cell r="E20">
            <v>100</v>
          </cell>
          <cell r="G20" t="str">
            <v>1.2.9</v>
          </cell>
        </row>
        <row r="21">
          <cell r="D21">
            <v>0</v>
          </cell>
          <cell r="E21">
            <v>1000</v>
          </cell>
          <cell r="G21" t="str">
            <v>1.2.9</v>
          </cell>
        </row>
        <row r="22">
          <cell r="D22">
            <v>0</v>
          </cell>
          <cell r="E22">
            <v>300000</v>
          </cell>
        </row>
        <row r="23">
          <cell r="D23">
            <v>0</v>
          </cell>
          <cell r="E23">
            <v>100</v>
          </cell>
          <cell r="G23" t="str">
            <v>1.2.9</v>
          </cell>
        </row>
        <row r="24">
          <cell r="D24">
            <v>0</v>
          </cell>
          <cell r="E24">
            <v>500000</v>
          </cell>
        </row>
        <row r="25">
          <cell r="D25">
            <v>0</v>
          </cell>
          <cell r="E25">
            <v>100</v>
          </cell>
          <cell r="G25" t="str">
            <v>1.2.9</v>
          </cell>
        </row>
        <row r="26">
          <cell r="D26">
            <v>18500000</v>
          </cell>
          <cell r="E26">
            <v>0</v>
          </cell>
          <cell r="G26" t="str">
            <v>1.1.1</v>
          </cell>
        </row>
        <row r="27">
          <cell r="D27">
            <v>0</v>
          </cell>
          <cell r="E27">
            <v>16820000</v>
          </cell>
        </row>
        <row r="28">
          <cell r="D28">
            <v>0</v>
          </cell>
          <cell r="E28">
            <v>100</v>
          </cell>
          <cell r="G28" t="str">
            <v>1.2.9</v>
          </cell>
        </row>
        <row r="29">
          <cell r="D29">
            <v>0</v>
          </cell>
          <cell r="E29">
            <v>1650000</v>
          </cell>
        </row>
        <row r="30">
          <cell r="D30">
            <v>0</v>
          </cell>
          <cell r="E30">
            <v>100</v>
          </cell>
          <cell r="G30" t="str">
            <v>1.2.9</v>
          </cell>
        </row>
        <row r="31">
          <cell r="D31">
            <v>0</v>
          </cell>
          <cell r="E31">
            <v>100000</v>
          </cell>
        </row>
        <row r="32">
          <cell r="D32">
            <v>0</v>
          </cell>
          <cell r="E32">
            <v>100</v>
          </cell>
          <cell r="G32" t="str">
            <v>1.2.9</v>
          </cell>
        </row>
        <row r="33">
          <cell r="D33">
            <v>0</v>
          </cell>
          <cell r="E33">
            <v>1000</v>
          </cell>
          <cell r="G33" t="str">
            <v>1.2.9</v>
          </cell>
        </row>
        <row r="38">
          <cell r="D38">
            <v>28422500</v>
          </cell>
          <cell r="E38">
            <v>28381327</v>
          </cell>
        </row>
        <row r="45">
          <cell r="D45" t="str">
            <v>In MNT</v>
          </cell>
          <cell r="E45" t="str">
            <v>Out MNT</v>
          </cell>
        </row>
        <row r="47">
          <cell r="E47">
            <v>16500</v>
          </cell>
          <cell r="G47" t="str">
            <v>1.2.3</v>
          </cell>
        </row>
        <row r="48">
          <cell r="E48">
            <v>16500</v>
          </cell>
          <cell r="G48" t="str">
            <v>1.2.3</v>
          </cell>
        </row>
        <row r="49">
          <cell r="E49">
            <v>770000</v>
          </cell>
          <cell r="G49" t="str">
            <v>1.2.3</v>
          </cell>
        </row>
        <row r="50">
          <cell r="D50">
            <v>40000000</v>
          </cell>
          <cell r="G50" t="str">
            <v>1.1.1</v>
          </cell>
        </row>
        <row r="51">
          <cell r="E51">
            <v>1000000</v>
          </cell>
          <cell r="G51" t="str">
            <v>1.2.2</v>
          </cell>
        </row>
        <row r="52">
          <cell r="E52">
            <v>163381.14000000001</v>
          </cell>
          <cell r="G52" t="str">
            <v>1.2.3</v>
          </cell>
        </row>
        <row r="53">
          <cell r="E53">
            <v>244615.94</v>
          </cell>
          <cell r="G53" t="str">
            <v>1.2.3</v>
          </cell>
        </row>
        <row r="54">
          <cell r="E54">
            <v>550000</v>
          </cell>
          <cell r="G54" t="str">
            <v>1.2.3</v>
          </cell>
        </row>
        <row r="55">
          <cell r="E55">
            <v>16500</v>
          </cell>
          <cell r="G55" t="str">
            <v>1.2.3</v>
          </cell>
        </row>
        <row r="56">
          <cell r="E56">
            <v>1000000</v>
          </cell>
          <cell r="G56" t="str">
            <v>1.2.2</v>
          </cell>
        </row>
        <row r="57">
          <cell r="E57">
            <v>85400</v>
          </cell>
          <cell r="G57" t="str">
            <v>1.2.3</v>
          </cell>
        </row>
        <row r="58">
          <cell r="E58">
            <v>271500</v>
          </cell>
          <cell r="G58" t="str">
            <v>1.2.3</v>
          </cell>
        </row>
        <row r="59">
          <cell r="E59">
            <v>902800.03</v>
          </cell>
          <cell r="G59" t="str">
            <v>1.2.3</v>
          </cell>
        </row>
        <row r="60">
          <cell r="E60">
            <v>987683.33</v>
          </cell>
          <cell r="G60" t="str">
            <v>1.2.3</v>
          </cell>
        </row>
        <row r="61">
          <cell r="E61">
            <v>659250</v>
          </cell>
          <cell r="G61" t="str">
            <v>1.2.3</v>
          </cell>
        </row>
        <row r="62">
          <cell r="E62">
            <v>10000</v>
          </cell>
          <cell r="G62" t="str">
            <v>1.2.3</v>
          </cell>
        </row>
        <row r="63">
          <cell r="E63">
            <v>5465156.7300000004</v>
          </cell>
          <cell r="G63" t="str">
            <v>1.2.3</v>
          </cell>
        </row>
        <row r="64">
          <cell r="E64">
            <v>25000</v>
          </cell>
        </row>
        <row r="65">
          <cell r="E65">
            <v>16500</v>
          </cell>
          <cell r="G65" t="str">
            <v>1.2.3</v>
          </cell>
        </row>
        <row r="66">
          <cell r="E66">
            <v>60080</v>
          </cell>
          <cell r="G66" t="str">
            <v>1.2.3</v>
          </cell>
        </row>
        <row r="67">
          <cell r="E67">
            <v>77000</v>
          </cell>
          <cell r="G67" t="str">
            <v>1.2.3</v>
          </cell>
        </row>
        <row r="68">
          <cell r="E68">
            <v>528522.72</v>
          </cell>
          <cell r="G68" t="str">
            <v>1.2.2</v>
          </cell>
        </row>
        <row r="69">
          <cell r="E69">
            <v>104500</v>
          </cell>
          <cell r="G69" t="str">
            <v>1.2.3</v>
          </cell>
        </row>
        <row r="70">
          <cell r="E70">
            <v>138241</v>
          </cell>
          <cell r="G70" t="str">
            <v>1.2.3</v>
          </cell>
        </row>
        <row r="71">
          <cell r="E71">
            <v>6278</v>
          </cell>
          <cell r="G71" t="str">
            <v>1.2.3</v>
          </cell>
        </row>
        <row r="72">
          <cell r="E72">
            <v>106700</v>
          </cell>
          <cell r="G72" t="str">
            <v>1.2.3</v>
          </cell>
        </row>
        <row r="73">
          <cell r="E73">
            <v>84600</v>
          </cell>
          <cell r="G73" t="str">
            <v>1.2.3</v>
          </cell>
        </row>
        <row r="74">
          <cell r="E74">
            <v>84600</v>
          </cell>
          <cell r="G74" t="str">
            <v>1.2.3</v>
          </cell>
        </row>
        <row r="75">
          <cell r="E75">
            <v>16500</v>
          </cell>
          <cell r="G75" t="str">
            <v>1.2.3</v>
          </cell>
        </row>
        <row r="76">
          <cell r="E76">
            <v>16500</v>
          </cell>
          <cell r="G76" t="str">
            <v>1.2.3</v>
          </cell>
        </row>
        <row r="77">
          <cell r="D77">
            <v>8997727</v>
          </cell>
        </row>
        <row r="78">
          <cell r="E78">
            <v>16500</v>
          </cell>
          <cell r="G78" t="str">
            <v>1.2.3</v>
          </cell>
        </row>
        <row r="79">
          <cell r="D79">
            <v>300000</v>
          </cell>
        </row>
        <row r="80">
          <cell r="D80">
            <v>500000</v>
          </cell>
        </row>
        <row r="81">
          <cell r="D81">
            <v>16820000</v>
          </cell>
        </row>
        <row r="82">
          <cell r="D82">
            <v>1650000</v>
          </cell>
        </row>
        <row r="83">
          <cell r="D83">
            <v>100000</v>
          </cell>
        </row>
        <row r="84">
          <cell r="E84">
            <v>41301256.757599995</v>
          </cell>
          <cell r="G84" t="str">
            <v>1.2.1</v>
          </cell>
        </row>
        <row r="85">
          <cell r="E85">
            <v>35038500</v>
          </cell>
          <cell r="G85" t="str">
            <v>3.2.1</v>
          </cell>
        </row>
        <row r="86">
          <cell r="E86">
            <v>2303533.3200000003</v>
          </cell>
          <cell r="G86" t="str">
            <v>3.2.1</v>
          </cell>
        </row>
        <row r="87">
          <cell r="D87">
            <v>33854784.439999998</v>
          </cell>
          <cell r="G87" t="str">
            <v>2.1.1</v>
          </cell>
        </row>
        <row r="88">
          <cell r="D88">
            <v>1000000</v>
          </cell>
          <cell r="G88" t="str">
            <v>2.1.1</v>
          </cell>
        </row>
        <row r="89">
          <cell r="D89">
            <v>0</v>
          </cell>
        </row>
        <row r="90">
          <cell r="D90">
            <v>1000000</v>
          </cell>
          <cell r="G90" t="str">
            <v>2.1.1</v>
          </cell>
        </row>
        <row r="91">
          <cell r="E91">
            <v>86300.010000000242</v>
          </cell>
          <cell r="G91" t="str">
            <v>1.2.7</v>
          </cell>
        </row>
        <row r="92">
          <cell r="E92">
            <v>11535612.460000001</v>
          </cell>
          <cell r="G92" t="str">
            <v>3.2.1</v>
          </cell>
        </row>
        <row r="94">
          <cell r="E94">
            <v>500000</v>
          </cell>
          <cell r="G94" t="str">
            <v>1.2.3</v>
          </cell>
        </row>
        <row r="95">
          <cell r="E95">
            <v>16500</v>
          </cell>
          <cell r="G95" t="str">
            <v>1.2.3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B7" t="str">
            <v>1.1.1</v>
          </cell>
          <cell r="G7">
            <v>0</v>
          </cell>
          <cell r="H7">
            <v>0</v>
          </cell>
          <cell r="K7">
            <v>0</v>
          </cell>
        </row>
        <row r="8">
          <cell r="B8" t="str">
            <v>1.1.1</v>
          </cell>
          <cell r="G8">
            <v>0</v>
          </cell>
          <cell r="H8">
            <v>0</v>
          </cell>
          <cell r="K8">
            <v>0</v>
          </cell>
        </row>
        <row r="9">
          <cell r="B9" t="str">
            <v>1.1.1</v>
          </cell>
          <cell r="G9">
            <v>0</v>
          </cell>
          <cell r="H9">
            <v>0</v>
          </cell>
          <cell r="K9">
            <v>0</v>
          </cell>
        </row>
        <row r="10">
          <cell r="B10" t="str">
            <v>1.1.1</v>
          </cell>
          <cell r="G10">
            <v>0</v>
          </cell>
          <cell r="H10">
            <v>0</v>
          </cell>
          <cell r="K10">
            <v>41173</v>
          </cell>
        </row>
        <row r="11">
          <cell r="B11" t="str">
            <v>1.1.1</v>
          </cell>
          <cell r="G11">
            <v>0</v>
          </cell>
          <cell r="H11">
            <v>0</v>
          </cell>
          <cell r="K11">
            <v>0</v>
          </cell>
        </row>
        <row r="12">
          <cell r="B12" t="str">
            <v>1.1.2</v>
          </cell>
          <cell r="G12">
            <v>0</v>
          </cell>
          <cell r="H12">
            <v>0</v>
          </cell>
          <cell r="K12">
            <v>0</v>
          </cell>
        </row>
        <row r="13">
          <cell r="B13" t="str">
            <v>1.1.2</v>
          </cell>
          <cell r="H13">
            <v>0</v>
          </cell>
          <cell r="K13">
            <v>0</v>
          </cell>
        </row>
        <row r="14">
          <cell r="B14" t="str">
            <v>1.1.3</v>
          </cell>
          <cell r="G14">
            <v>0</v>
          </cell>
          <cell r="H14">
            <v>0</v>
          </cell>
          <cell r="K14">
            <v>0</v>
          </cell>
        </row>
        <row r="15">
          <cell r="B15" t="str">
            <v>1.1.10</v>
          </cell>
          <cell r="G15">
            <v>0</v>
          </cell>
          <cell r="H15">
            <v>0</v>
          </cell>
          <cell r="K15">
            <v>0</v>
          </cell>
        </row>
        <row r="16">
          <cell r="B16" t="str">
            <v>1.1.4</v>
          </cell>
          <cell r="G16">
            <v>0</v>
          </cell>
          <cell r="H16">
            <v>0</v>
          </cell>
          <cell r="K16">
            <v>0</v>
          </cell>
        </row>
        <row r="17">
          <cell r="B17" t="str">
            <v>1.1.6</v>
          </cell>
          <cell r="H17">
            <v>0</v>
          </cell>
          <cell r="K17">
            <v>0</v>
          </cell>
        </row>
        <row r="18">
          <cell r="B18" t="str">
            <v>1.1.6</v>
          </cell>
          <cell r="G18">
            <v>0</v>
          </cell>
          <cell r="H18">
            <v>0</v>
          </cell>
          <cell r="K18">
            <v>0</v>
          </cell>
        </row>
        <row r="19">
          <cell r="B19" t="str">
            <v>1.1.7</v>
          </cell>
          <cell r="G19">
            <v>0</v>
          </cell>
          <cell r="H19">
            <v>0</v>
          </cell>
          <cell r="K19">
            <v>0</v>
          </cell>
        </row>
        <row r="20">
          <cell r="B20" t="str">
            <v>1.1.7</v>
          </cell>
          <cell r="G20">
            <v>0</v>
          </cell>
          <cell r="H20">
            <v>0</v>
          </cell>
          <cell r="K20">
            <v>0</v>
          </cell>
        </row>
        <row r="21">
          <cell r="B21" t="str">
            <v>1.1.7</v>
          </cell>
          <cell r="G21">
            <v>0</v>
          </cell>
          <cell r="H21">
            <v>0</v>
          </cell>
          <cell r="K21">
            <v>0</v>
          </cell>
        </row>
        <row r="22">
          <cell r="B22" t="str">
            <v>1.1.7</v>
          </cell>
          <cell r="G22">
            <v>0</v>
          </cell>
          <cell r="H22">
            <v>0</v>
          </cell>
          <cell r="K22">
            <v>0</v>
          </cell>
        </row>
        <row r="23">
          <cell r="B23" t="str">
            <v>1.2.1</v>
          </cell>
          <cell r="G23">
            <v>48777000</v>
          </cell>
          <cell r="H23">
            <v>0</v>
          </cell>
          <cell r="K23">
            <v>37500000</v>
          </cell>
        </row>
        <row r="24">
          <cell r="B24" t="str">
            <v>1.2.1</v>
          </cell>
          <cell r="G24">
            <v>-14398248</v>
          </cell>
          <cell r="K24">
            <v>-6450051.3847100064</v>
          </cell>
        </row>
        <row r="25">
          <cell r="B25" t="str">
            <v>1.2.1</v>
          </cell>
          <cell r="G25">
            <v>162037000</v>
          </cell>
          <cell r="H25">
            <v>0</v>
          </cell>
          <cell r="K25">
            <v>162037000</v>
          </cell>
        </row>
        <row r="26">
          <cell r="B26" t="str">
            <v>1.2.1</v>
          </cell>
          <cell r="G26">
            <v>-20317822</v>
          </cell>
          <cell r="K26">
            <v>-20317822</v>
          </cell>
        </row>
        <row r="27">
          <cell r="B27" t="str">
            <v>1.2.1</v>
          </cell>
          <cell r="G27">
            <v>0</v>
          </cell>
          <cell r="H27">
            <v>0</v>
          </cell>
          <cell r="K27">
            <v>0</v>
          </cell>
        </row>
        <row r="28">
          <cell r="B28" t="str">
            <v>1.2.1</v>
          </cell>
          <cell r="G28">
            <v>0</v>
          </cell>
          <cell r="H28">
            <v>0</v>
          </cell>
          <cell r="K28">
            <v>0</v>
          </cell>
        </row>
        <row r="29">
          <cell r="B29" t="str">
            <v>1.2.1</v>
          </cell>
          <cell r="G29">
            <v>0</v>
          </cell>
          <cell r="H29">
            <v>0</v>
          </cell>
          <cell r="K29">
            <v>0</v>
          </cell>
        </row>
        <row r="30">
          <cell r="B30" t="str">
            <v>1.2.1</v>
          </cell>
          <cell r="G30">
            <v>0</v>
          </cell>
          <cell r="H30">
            <v>0</v>
          </cell>
          <cell r="K30">
            <v>0</v>
          </cell>
        </row>
        <row r="31">
          <cell r="B31" t="str">
            <v>1.2.1</v>
          </cell>
          <cell r="G31">
            <v>0</v>
          </cell>
          <cell r="H31">
            <v>0</v>
          </cell>
          <cell r="K31">
            <v>0</v>
          </cell>
        </row>
        <row r="32">
          <cell r="B32" t="str">
            <v>1.2.1</v>
          </cell>
          <cell r="G32">
            <v>0</v>
          </cell>
          <cell r="H32">
            <v>0</v>
          </cell>
          <cell r="K32">
            <v>0</v>
          </cell>
        </row>
        <row r="33">
          <cell r="B33" t="str">
            <v>1.2.1</v>
          </cell>
          <cell r="G33">
            <v>0</v>
          </cell>
          <cell r="H33">
            <v>0</v>
          </cell>
          <cell r="K33">
            <v>0</v>
          </cell>
        </row>
        <row r="34">
          <cell r="B34" t="str">
            <v>1.2.1</v>
          </cell>
          <cell r="G34">
            <v>0</v>
          </cell>
          <cell r="H34">
            <v>0</v>
          </cell>
          <cell r="K34">
            <v>0</v>
          </cell>
        </row>
        <row r="35">
          <cell r="B35" t="str">
            <v>1.2.1</v>
          </cell>
          <cell r="G35">
            <v>0</v>
          </cell>
          <cell r="H35">
            <v>0</v>
          </cell>
          <cell r="K35">
            <v>0</v>
          </cell>
        </row>
        <row r="36">
          <cell r="G36">
            <v>0</v>
          </cell>
          <cell r="H36">
            <v>0</v>
          </cell>
          <cell r="K36">
            <v>0</v>
          </cell>
        </row>
        <row r="37">
          <cell r="G37">
            <v>0</v>
          </cell>
          <cell r="H37">
            <v>0</v>
          </cell>
          <cell r="K37">
            <v>0</v>
          </cell>
        </row>
        <row r="38">
          <cell r="G38">
            <v>0</v>
          </cell>
          <cell r="H38">
            <v>0</v>
          </cell>
          <cell r="K38">
            <v>0</v>
          </cell>
        </row>
        <row r="39">
          <cell r="B39" t="str">
            <v>1.2.3</v>
          </cell>
          <cell r="G39">
            <v>1149092494</v>
          </cell>
          <cell r="H39">
            <v>0</v>
          </cell>
          <cell r="K39">
            <v>1139284084.5624001</v>
          </cell>
        </row>
        <row r="40">
          <cell r="B40" t="str">
            <v>1.2.3</v>
          </cell>
          <cell r="G40">
            <v>0</v>
          </cell>
          <cell r="H40">
            <v>0</v>
          </cell>
          <cell r="K40">
            <v>0</v>
          </cell>
        </row>
        <row r="41">
          <cell r="B41" t="str">
            <v>1.2.2</v>
          </cell>
          <cell r="G41">
            <v>0</v>
          </cell>
          <cell r="H41">
            <v>0</v>
          </cell>
          <cell r="K41">
            <v>0</v>
          </cell>
        </row>
        <row r="42">
          <cell r="G42">
            <v>0</v>
          </cell>
          <cell r="H42">
            <v>0</v>
          </cell>
          <cell r="K42">
            <v>0</v>
          </cell>
        </row>
        <row r="43">
          <cell r="B43" t="str">
            <v>2.1.1.1</v>
          </cell>
          <cell r="G43">
            <v>0</v>
          </cell>
          <cell r="H43">
            <v>11535612.460000001</v>
          </cell>
          <cell r="L43">
            <v>0</v>
          </cell>
        </row>
        <row r="44">
          <cell r="B44" t="str">
            <v>2.1.1.1</v>
          </cell>
          <cell r="G44">
            <v>0</v>
          </cell>
          <cell r="L44">
            <v>0</v>
          </cell>
        </row>
        <row r="45">
          <cell r="B45" t="str">
            <v>2.1.1.1</v>
          </cell>
          <cell r="L45">
            <v>0</v>
          </cell>
        </row>
        <row r="46">
          <cell r="B46" t="str">
            <v>2.1.1.1</v>
          </cell>
          <cell r="L46">
            <v>0</v>
          </cell>
        </row>
        <row r="47">
          <cell r="B47" t="str">
            <v>2.1.1.3</v>
          </cell>
          <cell r="G47">
            <v>0</v>
          </cell>
          <cell r="H47">
            <v>163381.14000000001</v>
          </cell>
          <cell r="L47">
            <v>0</v>
          </cell>
        </row>
        <row r="48">
          <cell r="B48" t="str">
            <v>2.1.1.3</v>
          </cell>
          <cell r="G48">
            <v>0</v>
          </cell>
          <cell r="H48">
            <v>2232599.31</v>
          </cell>
          <cell r="L48">
            <v>0</v>
          </cell>
        </row>
        <row r="49">
          <cell r="B49" t="str">
            <v>2.1.1.3</v>
          </cell>
          <cell r="G49">
            <v>0</v>
          </cell>
          <cell r="H49">
            <v>0</v>
          </cell>
          <cell r="L49">
            <v>6105421.5399999991</v>
          </cell>
        </row>
        <row r="50">
          <cell r="B50" t="str">
            <v>2.1.1.4</v>
          </cell>
          <cell r="G50">
            <v>0</v>
          </cell>
          <cell r="H50">
            <v>4700156.5199999996</v>
          </cell>
          <cell r="L50">
            <v>1643999.7947999993</v>
          </cell>
        </row>
        <row r="51">
          <cell r="B51" t="str">
            <v>2.1.1.3</v>
          </cell>
          <cell r="G51">
            <v>0</v>
          </cell>
          <cell r="H51">
            <v>0</v>
          </cell>
          <cell r="L51">
            <v>0</v>
          </cell>
        </row>
        <row r="52">
          <cell r="B52" t="str">
            <v>2.1.1.2</v>
          </cell>
          <cell r="G52">
            <v>0</v>
          </cell>
          <cell r="H52">
            <v>2303533.3199999998</v>
          </cell>
          <cell r="L52">
            <v>0</v>
          </cell>
        </row>
        <row r="53">
          <cell r="B53" t="str">
            <v>2.1.2.4</v>
          </cell>
          <cell r="G53">
            <v>0</v>
          </cell>
          <cell r="H53">
            <v>0</v>
          </cell>
          <cell r="L53">
            <v>0</v>
          </cell>
        </row>
        <row r="54">
          <cell r="B54" t="str">
            <v>2.1.1.8</v>
          </cell>
          <cell r="G54">
            <v>0</v>
          </cell>
          <cell r="H54">
            <v>0</v>
          </cell>
          <cell r="L54">
            <v>0</v>
          </cell>
        </row>
        <row r="55">
          <cell r="B55" t="str">
            <v>2.1.1.10</v>
          </cell>
          <cell r="G55">
            <v>0</v>
          </cell>
          <cell r="L55">
            <v>0</v>
          </cell>
        </row>
        <row r="56">
          <cell r="B56" t="str">
            <v>2.1.1.10</v>
          </cell>
          <cell r="G56">
            <v>0</v>
          </cell>
          <cell r="L56">
            <v>0</v>
          </cell>
        </row>
        <row r="57">
          <cell r="B57" t="str">
            <v>2.1.1.10</v>
          </cell>
          <cell r="G57">
            <v>0</v>
          </cell>
          <cell r="H57">
            <v>0</v>
          </cell>
          <cell r="L57">
            <v>0</v>
          </cell>
        </row>
        <row r="58">
          <cell r="B58" t="str">
            <v>2.3.2</v>
          </cell>
          <cell r="G58">
            <v>0</v>
          </cell>
          <cell r="H58">
            <v>1373575194</v>
          </cell>
          <cell r="L58">
            <v>1373575194</v>
          </cell>
        </row>
        <row r="59">
          <cell r="B59" t="str">
            <v>2.3.4</v>
          </cell>
          <cell r="G59">
            <v>0</v>
          </cell>
          <cell r="H59">
            <v>-3269700</v>
          </cell>
          <cell r="L59">
            <v>-3269700</v>
          </cell>
        </row>
        <row r="60">
          <cell r="B60" t="str">
            <v>2.3.8</v>
          </cell>
          <cell r="H60">
            <v>1029200.25</v>
          </cell>
          <cell r="L60">
            <v>1029200.25</v>
          </cell>
        </row>
        <row r="61">
          <cell r="B61" t="str">
            <v>2.3.9</v>
          </cell>
          <cell r="G61">
            <v>0</v>
          </cell>
          <cell r="H61">
            <v>-67079553</v>
          </cell>
          <cell r="L61">
            <v>-67079553</v>
          </cell>
        </row>
        <row r="62">
          <cell r="B62" t="str">
            <v>2.3.9</v>
          </cell>
          <cell r="G62">
            <v>0</v>
          </cell>
          <cell r="H62">
            <v>0</v>
          </cell>
        </row>
        <row r="63">
          <cell r="B63" t="str">
            <v>2.3.6</v>
          </cell>
          <cell r="G63">
            <v>0</v>
          </cell>
          <cell r="H63">
            <v>0</v>
          </cell>
        </row>
        <row r="64">
          <cell r="B64" t="str">
            <v>1</v>
          </cell>
          <cell r="G64">
            <v>0</v>
          </cell>
          <cell r="H64">
            <v>0</v>
          </cell>
          <cell r="L64">
            <v>62179545.454544999</v>
          </cell>
        </row>
        <row r="65">
          <cell r="B65" t="str">
            <v>4</v>
          </cell>
          <cell r="G65">
            <v>0</v>
          </cell>
          <cell r="H65">
            <v>0</v>
          </cell>
          <cell r="L65">
            <v>0</v>
          </cell>
        </row>
        <row r="66">
          <cell r="B66" t="str">
            <v>8</v>
          </cell>
          <cell r="G66">
            <v>0</v>
          </cell>
          <cell r="H66">
            <v>0</v>
          </cell>
          <cell r="L66">
            <v>0</v>
          </cell>
        </row>
        <row r="67">
          <cell r="B67" t="str">
            <v>2</v>
          </cell>
          <cell r="G67">
            <v>0</v>
          </cell>
          <cell r="H67">
            <v>0</v>
          </cell>
          <cell r="K67">
            <v>11476872.814545</v>
          </cell>
        </row>
        <row r="68">
          <cell r="B68" t="str">
            <v>10</v>
          </cell>
          <cell r="G68">
            <v>0</v>
          </cell>
          <cell r="H68">
            <v>0</v>
          </cell>
          <cell r="K68">
            <v>0</v>
          </cell>
        </row>
        <row r="69">
          <cell r="B69" t="str">
            <v>10</v>
          </cell>
          <cell r="G69">
            <v>0</v>
          </cell>
          <cell r="H69">
            <v>0</v>
          </cell>
          <cell r="K69">
            <v>44313068.119999997</v>
          </cell>
        </row>
        <row r="70">
          <cell r="B70" t="str">
            <v>10</v>
          </cell>
          <cell r="G70">
            <v>0</v>
          </cell>
          <cell r="H70">
            <v>0</v>
          </cell>
          <cell r="K70">
            <v>0</v>
          </cell>
        </row>
        <row r="71">
          <cell r="B71" t="str">
            <v>10</v>
          </cell>
          <cell r="G71">
            <v>0</v>
          </cell>
          <cell r="H71">
            <v>0</v>
          </cell>
          <cell r="K71">
            <v>2573761.3624</v>
          </cell>
        </row>
        <row r="72">
          <cell r="B72" t="str">
            <v>10</v>
          </cell>
          <cell r="G72">
            <v>0</v>
          </cell>
          <cell r="H72">
            <v>0</v>
          </cell>
          <cell r="K72">
            <v>0</v>
          </cell>
        </row>
        <row r="73">
          <cell r="B73" t="str">
            <v>10</v>
          </cell>
          <cell r="G73">
            <v>0</v>
          </cell>
          <cell r="H73">
            <v>0</v>
          </cell>
          <cell r="K73">
            <v>0</v>
          </cell>
        </row>
        <row r="74">
          <cell r="B74" t="str">
            <v>10</v>
          </cell>
          <cell r="G74">
            <v>0</v>
          </cell>
          <cell r="H74">
            <v>0</v>
          </cell>
          <cell r="K74">
            <v>134500</v>
          </cell>
        </row>
        <row r="75">
          <cell r="B75" t="str">
            <v>10</v>
          </cell>
          <cell r="G75">
            <v>0</v>
          </cell>
          <cell r="H75">
            <v>0</v>
          </cell>
          <cell r="K75">
            <v>0</v>
          </cell>
        </row>
        <row r="76">
          <cell r="B76" t="str">
            <v>10</v>
          </cell>
          <cell r="G76">
            <v>0</v>
          </cell>
          <cell r="H76">
            <v>0</v>
          </cell>
          <cell r="K76">
            <v>0</v>
          </cell>
        </row>
        <row r="77">
          <cell r="B77" t="str">
            <v>10</v>
          </cell>
          <cell r="G77">
            <v>0</v>
          </cell>
          <cell r="H77">
            <v>0</v>
          </cell>
          <cell r="K77">
            <v>0</v>
          </cell>
        </row>
        <row r="78">
          <cell r="B78" t="str">
            <v>10</v>
          </cell>
          <cell r="G78">
            <v>0</v>
          </cell>
          <cell r="H78">
            <v>0</v>
          </cell>
          <cell r="K78">
            <v>0</v>
          </cell>
        </row>
        <row r="79">
          <cell r="B79" t="str">
            <v>10</v>
          </cell>
          <cell r="G79">
            <v>0</v>
          </cell>
          <cell r="H79">
            <v>0</v>
          </cell>
          <cell r="K79">
            <v>316618.18</v>
          </cell>
        </row>
        <row r="80">
          <cell r="B80" t="str">
            <v>10</v>
          </cell>
          <cell r="G80">
            <v>0</v>
          </cell>
          <cell r="H80">
            <v>0</v>
          </cell>
          <cell r="K80">
            <v>0</v>
          </cell>
        </row>
        <row r="81">
          <cell r="B81" t="str">
            <v>10</v>
          </cell>
          <cell r="G81">
            <v>0</v>
          </cell>
          <cell r="H81">
            <v>0</v>
          </cell>
          <cell r="K81">
            <v>0</v>
          </cell>
        </row>
        <row r="82">
          <cell r="B82" t="str">
            <v>10</v>
          </cell>
          <cell r="G82">
            <v>0</v>
          </cell>
          <cell r="H82">
            <v>0</v>
          </cell>
          <cell r="K82">
            <v>13600</v>
          </cell>
        </row>
        <row r="83">
          <cell r="B83" t="str">
            <v>10</v>
          </cell>
          <cell r="G83">
            <v>0</v>
          </cell>
          <cell r="H83">
            <v>0</v>
          </cell>
          <cell r="K83">
            <v>0</v>
          </cell>
        </row>
        <row r="84">
          <cell r="B84" t="str">
            <v>10</v>
          </cell>
          <cell r="G84">
            <v>0</v>
          </cell>
          <cell r="H84">
            <v>0</v>
          </cell>
          <cell r="K84">
            <v>0</v>
          </cell>
        </row>
        <row r="85">
          <cell r="B85" t="str">
            <v>10</v>
          </cell>
          <cell r="G85">
            <v>0</v>
          </cell>
          <cell r="H85">
            <v>0</v>
          </cell>
          <cell r="K85">
            <v>0</v>
          </cell>
        </row>
        <row r="86">
          <cell r="B86" t="str">
            <v>12</v>
          </cell>
          <cell r="G86">
            <v>0</v>
          </cell>
          <cell r="H86">
            <v>0</v>
          </cell>
          <cell r="K86">
            <v>0</v>
          </cell>
        </row>
        <row r="87">
          <cell r="B87" t="str">
            <v>11</v>
          </cell>
          <cell r="G87">
            <v>0</v>
          </cell>
          <cell r="H87">
            <v>0</v>
          </cell>
          <cell r="K87">
            <v>0</v>
          </cell>
        </row>
        <row r="88">
          <cell r="G88">
            <v>0</v>
          </cell>
          <cell r="H88">
            <v>0</v>
          </cell>
          <cell r="K88">
            <v>0</v>
          </cell>
        </row>
        <row r="89">
          <cell r="B89" t="str">
            <v>13</v>
          </cell>
          <cell r="G89">
            <v>0</v>
          </cell>
          <cell r="H89">
            <v>0</v>
          </cell>
          <cell r="K89">
            <v>0</v>
          </cell>
        </row>
        <row r="90">
          <cell r="G90">
            <v>0</v>
          </cell>
          <cell r="H90">
            <v>0</v>
          </cell>
          <cell r="K90">
            <v>0</v>
          </cell>
        </row>
        <row r="91">
          <cell r="G91">
            <v>0</v>
          </cell>
          <cell r="H91">
            <v>0</v>
          </cell>
          <cell r="K91">
            <v>0</v>
          </cell>
        </row>
        <row r="92">
          <cell r="G92">
            <v>0</v>
          </cell>
          <cell r="H92">
            <v>0</v>
          </cell>
          <cell r="K92">
            <v>0</v>
          </cell>
        </row>
        <row r="93">
          <cell r="B93" t="str">
            <v>14</v>
          </cell>
          <cell r="G93">
            <v>0</v>
          </cell>
          <cell r="H93">
            <v>0</v>
          </cell>
          <cell r="K93">
            <v>3328803.3847100069</v>
          </cell>
        </row>
        <row r="94">
          <cell r="B94" t="str">
            <v>16</v>
          </cell>
          <cell r="G94">
            <v>0</v>
          </cell>
          <cell r="H94">
            <v>0</v>
          </cell>
          <cell r="K94">
            <v>-67500</v>
          </cell>
        </row>
        <row r="95">
          <cell r="B95" t="str">
            <v>19</v>
          </cell>
          <cell r="G95">
            <v>0</v>
          </cell>
          <cell r="H95">
            <v>0</v>
          </cell>
          <cell r="K9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Sheet2"/>
      <sheetName val="SAN orlogo 2009"/>
      <sheetName val="Sheet5"/>
      <sheetName val="SAN zarlaga 2009"/>
      <sheetName val="2008"/>
      <sheetName val="2007"/>
      <sheetName val="2006"/>
      <sheetName val="2005"/>
      <sheetName val="2004"/>
      <sheetName val="2003"/>
      <sheetName val="TAILBAR"/>
      <sheetName val="Sheet1"/>
      <sheetName val="SAN Orlogo saraar"/>
    </sheetNames>
    <sheetDataSet>
      <sheetData sheetId="0">
        <row r="7">
          <cell r="A7" t="str">
            <v>67100740</v>
          </cell>
        </row>
      </sheetData>
      <sheetData sheetId="1"/>
      <sheetData sheetId="2">
        <row r="2">
          <cell r="E2" t="str">
            <v>9410758</v>
          </cell>
          <cell r="H2">
            <v>7</v>
          </cell>
        </row>
        <row r="3">
          <cell r="E3" t="str">
            <v>9410759</v>
          </cell>
          <cell r="H3">
            <v>11</v>
          </cell>
        </row>
        <row r="4">
          <cell r="E4" t="str">
            <v>9410760</v>
          </cell>
          <cell r="H4">
            <v>3</v>
          </cell>
        </row>
        <row r="5">
          <cell r="E5" t="str">
            <v>9410681</v>
          </cell>
          <cell r="H5">
            <v>1</v>
          </cell>
        </row>
        <row r="6">
          <cell r="E6" t="str">
            <v>9410706</v>
          </cell>
          <cell r="H6">
            <v>1</v>
          </cell>
        </row>
        <row r="7">
          <cell r="E7" t="str">
            <v>9410687</v>
          </cell>
          <cell r="H7">
            <v>7</v>
          </cell>
        </row>
        <row r="8">
          <cell r="E8" t="str">
            <v>9410690</v>
          </cell>
          <cell r="H8">
            <v>2</v>
          </cell>
        </row>
        <row r="9">
          <cell r="E9" t="str">
            <v>9410692</v>
          </cell>
          <cell r="H9">
            <v>20</v>
          </cell>
        </row>
        <row r="10">
          <cell r="E10" t="str">
            <v>9410680</v>
          </cell>
          <cell r="H10">
            <v>1</v>
          </cell>
        </row>
        <row r="11">
          <cell r="E11" t="str">
            <v>9410686</v>
          </cell>
          <cell r="H11">
            <v>5</v>
          </cell>
        </row>
        <row r="12">
          <cell r="E12" t="str">
            <v>9410709</v>
          </cell>
          <cell r="H12">
            <v>16</v>
          </cell>
        </row>
        <row r="13">
          <cell r="E13" t="str">
            <v>9410697</v>
          </cell>
          <cell r="H13">
            <v>1</v>
          </cell>
        </row>
        <row r="14">
          <cell r="E14" t="str">
            <v>9410704</v>
          </cell>
          <cell r="H14">
            <v>15</v>
          </cell>
        </row>
        <row r="15">
          <cell r="E15" t="str">
            <v>9410708</v>
          </cell>
          <cell r="H15">
            <v>6</v>
          </cell>
        </row>
        <row r="16">
          <cell r="E16" t="str">
            <v>9410695</v>
          </cell>
          <cell r="H16">
            <v>1</v>
          </cell>
        </row>
        <row r="17">
          <cell r="E17" t="str">
            <v>9410712</v>
          </cell>
          <cell r="H17">
            <v>5</v>
          </cell>
        </row>
        <row r="18">
          <cell r="E18" t="str">
            <v>9410689</v>
          </cell>
          <cell r="H18">
            <v>8</v>
          </cell>
        </row>
        <row r="19">
          <cell r="E19" t="str">
            <v>9410702</v>
          </cell>
          <cell r="H19">
            <v>21</v>
          </cell>
        </row>
        <row r="20">
          <cell r="E20" t="str">
            <v>9410685</v>
          </cell>
          <cell r="H20">
            <v>1</v>
          </cell>
        </row>
        <row r="21">
          <cell r="E21" t="str">
            <v>9410696</v>
          </cell>
          <cell r="H21">
            <v>60</v>
          </cell>
        </row>
        <row r="22">
          <cell r="E22" t="str">
            <v>9410711</v>
          </cell>
          <cell r="H22">
            <v>10</v>
          </cell>
        </row>
        <row r="23">
          <cell r="E23" t="str">
            <v>9410683</v>
          </cell>
          <cell r="H23">
            <v>20</v>
          </cell>
        </row>
        <row r="24">
          <cell r="E24" t="str">
            <v>9410688</v>
          </cell>
          <cell r="H24">
            <v>10</v>
          </cell>
        </row>
        <row r="25">
          <cell r="E25" t="str">
            <v>9410694</v>
          </cell>
          <cell r="H25">
            <v>1</v>
          </cell>
        </row>
        <row r="26">
          <cell r="E26" t="str">
            <v>9410707</v>
          </cell>
          <cell r="H26">
            <v>2</v>
          </cell>
        </row>
        <row r="27">
          <cell r="E27" t="str">
            <v>9410698</v>
          </cell>
          <cell r="H27">
            <v>1</v>
          </cell>
        </row>
        <row r="28">
          <cell r="E28" t="str">
            <v>9410691</v>
          </cell>
          <cell r="H28">
            <v>12</v>
          </cell>
        </row>
        <row r="29">
          <cell r="E29" t="str">
            <v>9410684</v>
          </cell>
          <cell r="H29">
            <v>50</v>
          </cell>
        </row>
        <row r="30">
          <cell r="E30" t="str">
            <v>9410710</v>
          </cell>
          <cell r="H30">
            <v>20</v>
          </cell>
        </row>
        <row r="31">
          <cell r="E31" t="str">
            <v>9410703</v>
          </cell>
          <cell r="H31">
            <v>7</v>
          </cell>
        </row>
        <row r="32">
          <cell r="E32" t="str">
            <v>9410693</v>
          </cell>
          <cell r="H32">
            <v>20</v>
          </cell>
        </row>
        <row r="33">
          <cell r="E33" t="str">
            <v>9410716</v>
          </cell>
          <cell r="H33">
            <v>2</v>
          </cell>
        </row>
        <row r="34">
          <cell r="E34" t="str">
            <v>9410699</v>
          </cell>
          <cell r="H34">
            <v>1</v>
          </cell>
        </row>
        <row r="35">
          <cell r="E35" t="str">
            <v>9410705</v>
          </cell>
          <cell r="H35">
            <v>2</v>
          </cell>
        </row>
        <row r="36">
          <cell r="E36" t="str">
            <v>9410701</v>
          </cell>
          <cell r="H36">
            <v>7</v>
          </cell>
        </row>
        <row r="37">
          <cell r="E37" t="str">
            <v>9410682</v>
          </cell>
          <cell r="H37">
            <v>1</v>
          </cell>
        </row>
        <row r="38">
          <cell r="E38" t="str">
            <v>9410715</v>
          </cell>
          <cell r="H38">
            <v>2</v>
          </cell>
        </row>
        <row r="39">
          <cell r="E39" t="str">
            <v>9410700</v>
          </cell>
          <cell r="H39">
            <v>1</v>
          </cell>
        </row>
        <row r="40">
          <cell r="E40" t="str">
            <v>9410714</v>
          </cell>
          <cell r="H40">
            <v>40</v>
          </cell>
        </row>
        <row r="41">
          <cell r="E41" t="str">
            <v>9410713</v>
          </cell>
          <cell r="H41">
            <v>1</v>
          </cell>
        </row>
        <row r="42">
          <cell r="E42" t="str">
            <v>9410718</v>
          </cell>
          <cell r="H42">
            <v>8</v>
          </cell>
        </row>
        <row r="43">
          <cell r="E43" t="str">
            <v>9417017</v>
          </cell>
          <cell r="H43">
            <v>1</v>
          </cell>
        </row>
        <row r="44">
          <cell r="E44" t="str">
            <v>9410720</v>
          </cell>
          <cell r="H44">
            <v>1</v>
          </cell>
        </row>
        <row r="45">
          <cell r="E45" t="str">
            <v>9410721</v>
          </cell>
          <cell r="H45">
            <v>2</v>
          </cell>
        </row>
        <row r="46">
          <cell r="E46" t="str">
            <v>9410719</v>
          </cell>
          <cell r="H46">
            <v>2</v>
          </cell>
        </row>
        <row r="47">
          <cell r="E47" t="str">
            <v>9410722</v>
          </cell>
          <cell r="H47">
            <v>72</v>
          </cell>
        </row>
        <row r="48">
          <cell r="E48" t="str">
            <v>9410723</v>
          </cell>
          <cell r="H48">
            <v>1</v>
          </cell>
        </row>
        <row r="49">
          <cell r="E49" t="str">
            <v>9410724</v>
          </cell>
          <cell r="H49">
            <v>18</v>
          </cell>
        </row>
        <row r="50">
          <cell r="E50" t="str">
            <v>9410642</v>
          </cell>
          <cell r="H50">
            <v>6</v>
          </cell>
        </row>
        <row r="51">
          <cell r="E51" t="str">
            <v>9410726</v>
          </cell>
          <cell r="H51">
            <v>1</v>
          </cell>
        </row>
        <row r="52">
          <cell r="E52" t="str">
            <v>9410725</v>
          </cell>
          <cell r="H52">
            <v>200</v>
          </cell>
        </row>
        <row r="53">
          <cell r="E53" t="str">
            <v>9410727</v>
          </cell>
          <cell r="H53">
            <v>2</v>
          </cell>
        </row>
        <row r="54">
          <cell r="E54" t="str">
            <v>9410732</v>
          </cell>
          <cell r="H54">
            <v>2</v>
          </cell>
        </row>
        <row r="55">
          <cell r="E55" t="str">
            <v>9410735</v>
          </cell>
          <cell r="H55">
            <v>4</v>
          </cell>
        </row>
        <row r="56">
          <cell r="E56" t="str">
            <v>9410730</v>
          </cell>
          <cell r="H56">
            <v>6</v>
          </cell>
        </row>
        <row r="57">
          <cell r="E57" t="str">
            <v>9410737</v>
          </cell>
          <cell r="H57">
            <v>2</v>
          </cell>
        </row>
        <row r="58">
          <cell r="E58" t="str">
            <v>9410740</v>
          </cell>
          <cell r="H58">
            <v>6</v>
          </cell>
        </row>
        <row r="59">
          <cell r="E59" t="str">
            <v>9410738</v>
          </cell>
          <cell r="H59">
            <v>2</v>
          </cell>
        </row>
        <row r="60">
          <cell r="E60" t="str">
            <v>9410728</v>
          </cell>
          <cell r="H60">
            <v>2</v>
          </cell>
        </row>
        <row r="61">
          <cell r="E61" t="str">
            <v>9410736</v>
          </cell>
          <cell r="H61">
            <v>2</v>
          </cell>
        </row>
        <row r="62">
          <cell r="E62" t="str">
            <v>9410731</v>
          </cell>
          <cell r="H62">
            <v>2</v>
          </cell>
        </row>
        <row r="63">
          <cell r="E63" t="str">
            <v>9410733</v>
          </cell>
          <cell r="H63">
            <v>4</v>
          </cell>
        </row>
        <row r="64">
          <cell r="E64" t="str">
            <v>9410734</v>
          </cell>
          <cell r="H64">
            <v>4</v>
          </cell>
        </row>
        <row r="65">
          <cell r="E65" t="str">
            <v>9410741</v>
          </cell>
          <cell r="H65">
            <v>2</v>
          </cell>
        </row>
        <row r="66">
          <cell r="E66" t="str">
            <v>9410729</v>
          </cell>
          <cell r="H66">
            <v>2</v>
          </cell>
        </row>
        <row r="67">
          <cell r="E67" t="str">
            <v>9410739</v>
          </cell>
          <cell r="H67">
            <v>1</v>
          </cell>
        </row>
        <row r="68">
          <cell r="E68" t="str">
            <v>9410742</v>
          </cell>
          <cell r="H68">
            <v>5</v>
          </cell>
        </row>
        <row r="69">
          <cell r="E69" t="str">
            <v>9410743</v>
          </cell>
          <cell r="H69">
            <v>12</v>
          </cell>
        </row>
        <row r="70">
          <cell r="E70" t="str">
            <v>9410744</v>
          </cell>
          <cell r="H70">
            <v>6</v>
          </cell>
        </row>
        <row r="71">
          <cell r="E71" t="str">
            <v>9410744</v>
          </cell>
          <cell r="H71">
            <v>6</v>
          </cell>
        </row>
        <row r="72">
          <cell r="E72" t="str">
            <v>9410742</v>
          </cell>
          <cell r="H72">
            <v>1</v>
          </cell>
        </row>
        <row r="73">
          <cell r="E73" t="str">
            <v>9410745</v>
          </cell>
          <cell r="H73">
            <v>2</v>
          </cell>
        </row>
        <row r="645">
          <cell r="E645" t="str">
            <v>9411070</v>
          </cell>
          <cell r="H645">
            <v>2</v>
          </cell>
        </row>
        <row r="646">
          <cell r="E646" t="str">
            <v>9411071</v>
          </cell>
          <cell r="H646">
            <v>1</v>
          </cell>
        </row>
        <row r="647">
          <cell r="E647" t="str">
            <v>9411072</v>
          </cell>
          <cell r="H647">
            <v>30</v>
          </cell>
        </row>
        <row r="648">
          <cell r="E648" t="str">
            <v>9411076</v>
          </cell>
          <cell r="H648">
            <v>5</v>
          </cell>
        </row>
        <row r="649">
          <cell r="E649" t="str">
            <v>9411074</v>
          </cell>
          <cell r="H649">
            <v>5</v>
          </cell>
        </row>
        <row r="650">
          <cell r="E650" t="str">
            <v>9411078</v>
          </cell>
          <cell r="H650">
            <v>5</v>
          </cell>
        </row>
        <row r="651">
          <cell r="E651" t="str">
            <v>9411077</v>
          </cell>
          <cell r="H651">
            <v>50</v>
          </cell>
        </row>
        <row r="652">
          <cell r="E652" t="str">
            <v>9411080</v>
          </cell>
          <cell r="H652">
            <v>10</v>
          </cell>
        </row>
        <row r="653">
          <cell r="E653" t="str">
            <v>9411082</v>
          </cell>
          <cell r="H653">
            <v>1</v>
          </cell>
        </row>
        <row r="654">
          <cell r="E654" t="str">
            <v>9411073</v>
          </cell>
          <cell r="H654">
            <v>7</v>
          </cell>
        </row>
        <row r="655">
          <cell r="E655" t="str">
            <v>9411079</v>
          </cell>
          <cell r="H655">
            <v>10</v>
          </cell>
        </row>
        <row r="656">
          <cell r="E656" t="str">
            <v>9411081</v>
          </cell>
          <cell r="H656">
            <v>1</v>
          </cell>
        </row>
        <row r="657">
          <cell r="E657" t="str">
            <v>9411075</v>
          </cell>
          <cell r="H657">
            <v>1</v>
          </cell>
        </row>
        <row r="658">
          <cell r="E658" t="str">
            <v>9411073</v>
          </cell>
          <cell r="H658">
            <v>7</v>
          </cell>
        </row>
        <row r="659">
          <cell r="E659" t="str">
            <v>9411083</v>
          </cell>
          <cell r="H659">
            <v>1</v>
          </cell>
        </row>
        <row r="660">
          <cell r="E660" t="str">
            <v>9411085</v>
          </cell>
          <cell r="H660">
            <v>10</v>
          </cell>
        </row>
        <row r="661">
          <cell r="E661" t="str">
            <v>9411086</v>
          </cell>
          <cell r="H661">
            <v>1</v>
          </cell>
        </row>
        <row r="662">
          <cell r="E662" t="str">
            <v>9411092</v>
          </cell>
          <cell r="H662">
            <v>3</v>
          </cell>
        </row>
        <row r="663">
          <cell r="E663" t="str">
            <v>9411090</v>
          </cell>
          <cell r="H663">
            <v>1</v>
          </cell>
        </row>
        <row r="664">
          <cell r="E664" t="str">
            <v>9411089</v>
          </cell>
          <cell r="H664">
            <v>2</v>
          </cell>
        </row>
        <row r="665">
          <cell r="E665" t="str">
            <v>9411084</v>
          </cell>
          <cell r="H665">
            <v>1</v>
          </cell>
        </row>
        <row r="666">
          <cell r="E666" t="str">
            <v>9411087</v>
          </cell>
          <cell r="H666">
            <v>1</v>
          </cell>
        </row>
        <row r="667">
          <cell r="E667" t="str">
            <v>9411086</v>
          </cell>
          <cell r="H667">
            <v>49</v>
          </cell>
        </row>
        <row r="668">
          <cell r="E668" t="str">
            <v>9411088</v>
          </cell>
          <cell r="H668">
            <v>1</v>
          </cell>
        </row>
        <row r="669">
          <cell r="E669" t="str">
            <v>9411093</v>
          </cell>
          <cell r="H669">
            <v>20</v>
          </cell>
        </row>
        <row r="670">
          <cell r="E670" t="str">
            <v>9411094</v>
          </cell>
          <cell r="H670">
            <v>10</v>
          </cell>
        </row>
        <row r="671">
          <cell r="E671" t="str">
            <v>9411091</v>
          </cell>
          <cell r="H671">
            <v>2</v>
          </cell>
        </row>
        <row r="672">
          <cell r="E672" t="str">
            <v>9411096</v>
          </cell>
          <cell r="H672">
            <v>6</v>
          </cell>
        </row>
        <row r="673">
          <cell r="E673" t="str">
            <v>9411095</v>
          </cell>
          <cell r="H673">
            <v>12</v>
          </cell>
        </row>
        <row r="674">
          <cell r="E674" t="str">
            <v>9411097</v>
          </cell>
          <cell r="H674">
            <v>1</v>
          </cell>
        </row>
        <row r="675">
          <cell r="E675" t="str">
            <v>9411097</v>
          </cell>
          <cell r="H675">
            <v>5</v>
          </cell>
        </row>
        <row r="676">
          <cell r="E676" t="str">
            <v>9411098</v>
          </cell>
          <cell r="H676">
            <v>4</v>
          </cell>
        </row>
        <row r="677">
          <cell r="E677" t="str">
            <v>9411107</v>
          </cell>
          <cell r="H677">
            <v>235</v>
          </cell>
        </row>
        <row r="678">
          <cell r="E678" t="str">
            <v>9411103</v>
          </cell>
          <cell r="H678">
            <v>5</v>
          </cell>
        </row>
        <row r="679">
          <cell r="E679" t="str">
            <v>9411107</v>
          </cell>
          <cell r="H679">
            <v>1</v>
          </cell>
        </row>
        <row r="680">
          <cell r="E680" t="str">
            <v>9411100</v>
          </cell>
          <cell r="H680">
            <v>2</v>
          </cell>
        </row>
        <row r="681">
          <cell r="E681" t="str">
            <v>9411102</v>
          </cell>
          <cell r="H681">
            <v>16</v>
          </cell>
        </row>
        <row r="682">
          <cell r="E682" t="str">
            <v>9411106</v>
          </cell>
          <cell r="H682">
            <v>18</v>
          </cell>
        </row>
        <row r="683">
          <cell r="E683" t="str">
            <v>9411105</v>
          </cell>
          <cell r="H683">
            <v>1</v>
          </cell>
        </row>
        <row r="684">
          <cell r="E684" t="str">
            <v>9411101</v>
          </cell>
          <cell r="H684">
            <v>2</v>
          </cell>
        </row>
        <row r="685">
          <cell r="E685" t="str">
            <v>9411099</v>
          </cell>
          <cell r="H685">
            <v>2</v>
          </cell>
        </row>
        <row r="686">
          <cell r="E686" t="str">
            <v>9411104</v>
          </cell>
          <cell r="H686">
            <v>1</v>
          </cell>
        </row>
        <row r="687">
          <cell r="E687" t="str">
            <v>9411112</v>
          </cell>
          <cell r="H687">
            <v>2</v>
          </cell>
        </row>
        <row r="688">
          <cell r="E688" t="str">
            <v>9411119</v>
          </cell>
          <cell r="H688">
            <v>2</v>
          </cell>
        </row>
        <row r="689">
          <cell r="E689" t="str">
            <v>9411108</v>
          </cell>
          <cell r="H689">
            <v>2</v>
          </cell>
        </row>
        <row r="690">
          <cell r="E690" t="str">
            <v>9411111</v>
          </cell>
          <cell r="H690">
            <v>3</v>
          </cell>
        </row>
        <row r="691">
          <cell r="E691" t="str">
            <v>9411117</v>
          </cell>
          <cell r="H691">
            <v>16</v>
          </cell>
        </row>
        <row r="692">
          <cell r="E692" t="str">
            <v>9411110</v>
          </cell>
          <cell r="H692">
            <v>1</v>
          </cell>
        </row>
        <row r="693">
          <cell r="E693" t="str">
            <v>9411109</v>
          </cell>
          <cell r="H693">
            <v>2</v>
          </cell>
        </row>
        <row r="694">
          <cell r="E694" t="str">
            <v>9411118</v>
          </cell>
          <cell r="H694">
            <v>6</v>
          </cell>
        </row>
        <row r="695">
          <cell r="E695" t="str">
            <v>9411114</v>
          </cell>
          <cell r="H695">
            <v>2</v>
          </cell>
        </row>
        <row r="696">
          <cell r="E696" t="str">
            <v>9411115</v>
          </cell>
          <cell r="H696">
            <v>1</v>
          </cell>
        </row>
        <row r="697">
          <cell r="E697" t="str">
            <v>9411113</v>
          </cell>
          <cell r="H697">
            <v>12</v>
          </cell>
        </row>
        <row r="698">
          <cell r="E698" t="str">
            <v>9411120</v>
          </cell>
          <cell r="H698">
            <v>2</v>
          </cell>
        </row>
        <row r="699">
          <cell r="E699" t="str">
            <v>9411121</v>
          </cell>
          <cell r="H699">
            <v>4</v>
          </cell>
        </row>
        <row r="700">
          <cell r="E700" t="str">
            <v>9411130</v>
          </cell>
          <cell r="H700">
            <v>10</v>
          </cell>
        </row>
        <row r="701">
          <cell r="E701" t="str">
            <v>9411128</v>
          </cell>
          <cell r="H701">
            <v>1</v>
          </cell>
        </row>
        <row r="702">
          <cell r="E702" t="str">
            <v>9411133</v>
          </cell>
          <cell r="H702">
            <v>1800</v>
          </cell>
        </row>
        <row r="703">
          <cell r="E703" t="str">
            <v>9411135</v>
          </cell>
          <cell r="H703">
            <v>78</v>
          </cell>
        </row>
        <row r="704">
          <cell r="E704" t="str">
            <v>9411132</v>
          </cell>
          <cell r="H704">
            <v>3</v>
          </cell>
        </row>
        <row r="705">
          <cell r="E705" t="str">
            <v>9411129</v>
          </cell>
          <cell r="H705">
            <v>5</v>
          </cell>
        </row>
        <row r="706">
          <cell r="E706" t="str">
            <v>9411131</v>
          </cell>
          <cell r="H706">
            <v>2</v>
          </cell>
        </row>
        <row r="707">
          <cell r="E707" t="str">
            <v>9411134</v>
          </cell>
          <cell r="H707">
            <v>18</v>
          </cell>
        </row>
        <row r="708">
          <cell r="E708" t="str">
            <v>9411119</v>
          </cell>
          <cell r="H708">
            <v>2</v>
          </cell>
        </row>
        <row r="709">
          <cell r="E709" t="str">
            <v>9411127</v>
          </cell>
          <cell r="H709">
            <v>1</v>
          </cell>
        </row>
        <row r="710">
          <cell r="E710" t="str">
            <v>9411136</v>
          </cell>
          <cell r="H710">
            <v>120</v>
          </cell>
        </row>
        <row r="711">
          <cell r="E711" t="str">
            <v>9411138</v>
          </cell>
          <cell r="H711">
            <v>14</v>
          </cell>
        </row>
        <row r="712">
          <cell r="E712" t="str">
            <v>9411138</v>
          </cell>
          <cell r="H712">
            <v>1</v>
          </cell>
        </row>
        <row r="713">
          <cell r="E713" t="str">
            <v>9411137</v>
          </cell>
          <cell r="H713">
            <v>1</v>
          </cell>
        </row>
        <row r="714">
          <cell r="E714" t="str">
            <v>9411137</v>
          </cell>
          <cell r="H714">
            <v>17</v>
          </cell>
        </row>
        <row r="715">
          <cell r="E715" t="str">
            <v>9411139</v>
          </cell>
          <cell r="H715">
            <v>1</v>
          </cell>
        </row>
        <row r="716">
          <cell r="E716" t="str">
            <v>9411140</v>
          </cell>
          <cell r="H716">
            <v>5</v>
          </cell>
        </row>
        <row r="717">
          <cell r="E717" t="str">
            <v>9411122</v>
          </cell>
          <cell r="H717">
            <v>1</v>
          </cell>
        </row>
        <row r="718">
          <cell r="E718" t="str">
            <v>9411122</v>
          </cell>
          <cell r="H718">
            <v>19</v>
          </cell>
        </row>
        <row r="719">
          <cell r="E719" t="str">
            <v>9411125</v>
          </cell>
          <cell r="H719">
            <v>140</v>
          </cell>
        </row>
        <row r="720">
          <cell r="E720" t="str">
            <v>9411123</v>
          </cell>
          <cell r="H720">
            <v>62</v>
          </cell>
        </row>
        <row r="721">
          <cell r="E721" t="str">
            <v>9411124</v>
          </cell>
          <cell r="H721">
            <v>108</v>
          </cell>
        </row>
        <row r="722">
          <cell r="E722" t="str">
            <v>9411126</v>
          </cell>
          <cell r="H722">
            <v>115</v>
          </cell>
        </row>
        <row r="724">
          <cell r="E724" t="str">
            <v>9410758</v>
          </cell>
        </row>
        <row r="725">
          <cell r="E725" t="str">
            <v>9410759</v>
          </cell>
        </row>
        <row r="726">
          <cell r="E726" t="str">
            <v>9410760</v>
          </cell>
        </row>
        <row r="727">
          <cell r="E727" t="str">
            <v>9410681</v>
          </cell>
        </row>
        <row r="728">
          <cell r="E728" t="str">
            <v>9410706</v>
          </cell>
        </row>
        <row r="729">
          <cell r="E729" t="str">
            <v>9410687</v>
          </cell>
        </row>
        <row r="730">
          <cell r="E730" t="str">
            <v>9410690</v>
          </cell>
        </row>
        <row r="731">
          <cell r="E731" t="str">
            <v>9410692</v>
          </cell>
        </row>
        <row r="732">
          <cell r="E732" t="str">
            <v>9410680</v>
          </cell>
        </row>
        <row r="733">
          <cell r="E733" t="str">
            <v>9410686</v>
          </cell>
        </row>
        <row r="734">
          <cell r="E734" t="str">
            <v>9410709</v>
          </cell>
        </row>
        <row r="735">
          <cell r="E735" t="str">
            <v>9410697</v>
          </cell>
        </row>
        <row r="736">
          <cell r="E736" t="str">
            <v>9410704</v>
          </cell>
        </row>
        <row r="737">
          <cell r="E737" t="str">
            <v>9410708</v>
          </cell>
        </row>
        <row r="738">
          <cell r="E738" t="str">
            <v>9410695</v>
          </cell>
        </row>
        <row r="739">
          <cell r="E739" t="str">
            <v>9410712</v>
          </cell>
        </row>
        <row r="740">
          <cell r="E740" t="str">
            <v>9410689</v>
          </cell>
        </row>
        <row r="741">
          <cell r="E741" t="str">
            <v>9410702</v>
          </cell>
        </row>
        <row r="742">
          <cell r="E742" t="str">
            <v>9410685</v>
          </cell>
        </row>
        <row r="743">
          <cell r="E743" t="str">
            <v>9410696</v>
          </cell>
        </row>
        <row r="744">
          <cell r="E744" t="str">
            <v>9410711</v>
          </cell>
        </row>
        <row r="745">
          <cell r="E745" t="str">
            <v>9410683</v>
          </cell>
        </row>
        <row r="746">
          <cell r="E746" t="str">
            <v>9410688</v>
          </cell>
        </row>
        <row r="747">
          <cell r="E747" t="str">
            <v>9410694</v>
          </cell>
        </row>
        <row r="748">
          <cell r="E748" t="str">
            <v>9410707</v>
          </cell>
        </row>
        <row r="749">
          <cell r="E749" t="str">
            <v>9410698</v>
          </cell>
        </row>
        <row r="750">
          <cell r="E750" t="str">
            <v>9410691</v>
          </cell>
        </row>
        <row r="751">
          <cell r="E751" t="str">
            <v>9410684</v>
          </cell>
        </row>
        <row r="752">
          <cell r="E752" t="str">
            <v>9410710</v>
          </cell>
        </row>
        <row r="753">
          <cell r="E753" t="str">
            <v>9410703</v>
          </cell>
        </row>
        <row r="754">
          <cell r="E754" t="str">
            <v>9410693</v>
          </cell>
        </row>
        <row r="755">
          <cell r="E755" t="str">
            <v>9410716</v>
          </cell>
        </row>
        <row r="756">
          <cell r="E756" t="str">
            <v>9410699</v>
          </cell>
        </row>
        <row r="757">
          <cell r="E757" t="str">
            <v>9410705</v>
          </cell>
        </row>
        <row r="758">
          <cell r="E758" t="str">
            <v>9410701</v>
          </cell>
        </row>
        <row r="759">
          <cell r="E759" t="str">
            <v>9410682</v>
          </cell>
        </row>
        <row r="760">
          <cell r="E760" t="str">
            <v>9410715</v>
          </cell>
        </row>
        <row r="761">
          <cell r="E761" t="str">
            <v>9410700</v>
          </cell>
        </row>
        <row r="762">
          <cell r="E762" t="str">
            <v>9410714</v>
          </cell>
        </row>
        <row r="763">
          <cell r="E763" t="str">
            <v>9410713</v>
          </cell>
        </row>
        <row r="764">
          <cell r="E764" t="str">
            <v>9410718</v>
          </cell>
        </row>
        <row r="765">
          <cell r="E765" t="str">
            <v>9417017</v>
          </cell>
        </row>
        <row r="766">
          <cell r="E766" t="str">
            <v>9410720</v>
          </cell>
        </row>
        <row r="767">
          <cell r="E767" t="str">
            <v>9410721</v>
          </cell>
        </row>
        <row r="768">
          <cell r="E768" t="str">
            <v>9410719</v>
          </cell>
        </row>
        <row r="769">
          <cell r="E769" t="str">
            <v>9410722</v>
          </cell>
        </row>
        <row r="770">
          <cell r="E770" t="str">
            <v>9410723</v>
          </cell>
        </row>
        <row r="771">
          <cell r="E771" t="str">
            <v>9410724</v>
          </cell>
        </row>
        <row r="772">
          <cell r="E772" t="str">
            <v>9410642</v>
          </cell>
        </row>
        <row r="773">
          <cell r="E773" t="str">
            <v>9410726</v>
          </cell>
        </row>
        <row r="774">
          <cell r="E774" t="str">
            <v>9410725</v>
          </cell>
        </row>
        <row r="775">
          <cell r="E775" t="str">
            <v>9410727</v>
          </cell>
        </row>
        <row r="776">
          <cell r="E776" t="str">
            <v>9410732</v>
          </cell>
        </row>
        <row r="777">
          <cell r="E777" t="str">
            <v>9410735</v>
          </cell>
        </row>
        <row r="778">
          <cell r="E778" t="str">
            <v>9410730</v>
          </cell>
        </row>
        <row r="779">
          <cell r="E779" t="str">
            <v>9410737</v>
          </cell>
        </row>
        <row r="780">
          <cell r="E780" t="str">
            <v>9410740</v>
          </cell>
        </row>
        <row r="781">
          <cell r="E781" t="str">
            <v>9410738</v>
          </cell>
        </row>
        <row r="782">
          <cell r="E782" t="str">
            <v>9410728</v>
          </cell>
        </row>
        <row r="783">
          <cell r="E783" t="str">
            <v>9410736</v>
          </cell>
        </row>
        <row r="784">
          <cell r="E784" t="str">
            <v>9410731</v>
          </cell>
        </row>
        <row r="785">
          <cell r="E785" t="str">
            <v>9410733</v>
          </cell>
        </row>
        <row r="786">
          <cell r="E786" t="str">
            <v>9410734</v>
          </cell>
        </row>
        <row r="787">
          <cell r="E787" t="str">
            <v>9410741</v>
          </cell>
        </row>
        <row r="788">
          <cell r="E788" t="str">
            <v>9410729</v>
          </cell>
        </row>
        <row r="789">
          <cell r="E789" t="str">
            <v>9410739</v>
          </cell>
        </row>
        <row r="790">
          <cell r="E790" t="str">
            <v>9410742</v>
          </cell>
        </row>
        <row r="791">
          <cell r="E791" t="str">
            <v>9410743</v>
          </cell>
        </row>
        <row r="792">
          <cell r="E792" t="str">
            <v>9410744</v>
          </cell>
        </row>
        <row r="793">
          <cell r="E793" t="str">
            <v>9410744</v>
          </cell>
        </row>
        <row r="794">
          <cell r="E794" t="str">
            <v>9410742</v>
          </cell>
        </row>
        <row r="795">
          <cell r="E795" t="str">
            <v>9410745</v>
          </cell>
        </row>
        <row r="796">
          <cell r="E796" t="str">
            <v>9410763</v>
          </cell>
        </row>
        <row r="797">
          <cell r="E797" t="str">
            <v>9410762</v>
          </cell>
        </row>
        <row r="798">
          <cell r="E798" t="str">
            <v>9410761</v>
          </cell>
        </row>
        <row r="799">
          <cell r="E799" t="str">
            <v>9410765</v>
          </cell>
        </row>
        <row r="800">
          <cell r="E800" t="str">
            <v>9410769</v>
          </cell>
        </row>
        <row r="801">
          <cell r="E801" t="str">
            <v>9410767</v>
          </cell>
        </row>
        <row r="802">
          <cell r="E802" t="str">
            <v>9410773</v>
          </cell>
        </row>
        <row r="803">
          <cell r="E803" t="str">
            <v>9410772</v>
          </cell>
        </row>
        <row r="804">
          <cell r="E804" t="str">
            <v>9410771</v>
          </cell>
        </row>
        <row r="805">
          <cell r="E805" t="str">
            <v>9410766</v>
          </cell>
        </row>
        <row r="806">
          <cell r="E806" t="str">
            <v>9410775</v>
          </cell>
        </row>
        <row r="807">
          <cell r="E807" t="str">
            <v>9410774</v>
          </cell>
        </row>
        <row r="808">
          <cell r="E808" t="str">
            <v>9410764</v>
          </cell>
        </row>
        <row r="809">
          <cell r="E809" t="str">
            <v>9410770</v>
          </cell>
        </row>
        <row r="810">
          <cell r="E810" t="str">
            <v>9410776</v>
          </cell>
        </row>
        <row r="811">
          <cell r="E811" t="str">
            <v>9410768</v>
          </cell>
        </row>
        <row r="812">
          <cell r="E812" t="str">
            <v>9410783</v>
          </cell>
        </row>
        <row r="813">
          <cell r="E813" t="str">
            <v>9410781</v>
          </cell>
        </row>
        <row r="814">
          <cell r="E814" t="str">
            <v>9410782</v>
          </cell>
        </row>
        <row r="815">
          <cell r="E815" t="str">
            <v>9410785</v>
          </cell>
        </row>
        <row r="816">
          <cell r="E816" t="str">
            <v>9410779</v>
          </cell>
        </row>
        <row r="817">
          <cell r="E817" t="str">
            <v>9410786</v>
          </cell>
        </row>
        <row r="818">
          <cell r="E818" t="str">
            <v>9410778</v>
          </cell>
        </row>
        <row r="819">
          <cell r="E819" t="str">
            <v>9410777</v>
          </cell>
        </row>
        <row r="820">
          <cell r="E820" t="str">
            <v>9410780</v>
          </cell>
        </row>
        <row r="821">
          <cell r="E821" t="str">
            <v>9410784</v>
          </cell>
        </row>
        <row r="822">
          <cell r="E822" t="str">
            <v>9410787</v>
          </cell>
        </row>
        <row r="823">
          <cell r="E823" t="str">
            <v>9410788</v>
          </cell>
        </row>
        <row r="824">
          <cell r="E824" t="str">
            <v>9410791</v>
          </cell>
        </row>
        <row r="825">
          <cell r="E825" t="str">
            <v>9410789</v>
          </cell>
        </row>
        <row r="826">
          <cell r="E826" t="str">
            <v>9410792</v>
          </cell>
        </row>
        <row r="827">
          <cell r="E827" t="str">
            <v>9410793</v>
          </cell>
        </row>
        <row r="828">
          <cell r="E828" t="str">
            <v>9410794</v>
          </cell>
        </row>
        <row r="829">
          <cell r="E829" t="str">
            <v>9410790</v>
          </cell>
        </row>
        <row r="830">
          <cell r="E830" t="str">
            <v>9410795</v>
          </cell>
        </row>
        <row r="831">
          <cell r="E831" t="str">
            <v>9410796</v>
          </cell>
        </row>
        <row r="832">
          <cell r="E832" t="str">
            <v>9410796</v>
          </cell>
        </row>
        <row r="833">
          <cell r="E833" t="str">
            <v>9410800</v>
          </cell>
        </row>
        <row r="834">
          <cell r="E834" t="str">
            <v>9410797</v>
          </cell>
        </row>
        <row r="835">
          <cell r="E835" t="str">
            <v>9410798</v>
          </cell>
        </row>
        <row r="836">
          <cell r="E836" t="str">
            <v>9410799</v>
          </cell>
        </row>
        <row r="837">
          <cell r="E837" t="str">
            <v>9410809</v>
          </cell>
        </row>
        <row r="838">
          <cell r="E838" t="str">
            <v>9410806</v>
          </cell>
        </row>
        <row r="839">
          <cell r="E839" t="str">
            <v>9410805</v>
          </cell>
        </row>
        <row r="840">
          <cell r="E840" t="str">
            <v>9410804</v>
          </cell>
        </row>
        <row r="841">
          <cell r="E841" t="str">
            <v>9410807</v>
          </cell>
        </row>
        <row r="842">
          <cell r="E842" t="str">
            <v>9410801</v>
          </cell>
        </row>
        <row r="843">
          <cell r="E843" t="str">
            <v>9410802</v>
          </cell>
        </row>
        <row r="844">
          <cell r="E844" t="str">
            <v>9410803</v>
          </cell>
        </row>
        <row r="845">
          <cell r="E845" t="str">
            <v>9410812</v>
          </cell>
        </row>
        <row r="846">
          <cell r="E846" t="str">
            <v>9410811</v>
          </cell>
        </row>
        <row r="847">
          <cell r="E847" t="str">
            <v>9410810</v>
          </cell>
        </row>
        <row r="848">
          <cell r="E848" t="str">
            <v>9410844</v>
          </cell>
        </row>
        <row r="849">
          <cell r="E849" t="str">
            <v>9410843</v>
          </cell>
        </row>
        <row r="850">
          <cell r="E850" t="str">
            <v>9410846</v>
          </cell>
        </row>
        <row r="851">
          <cell r="E851" t="str">
            <v>9410842</v>
          </cell>
        </row>
        <row r="852">
          <cell r="E852" t="str">
            <v>9410845</v>
          </cell>
        </row>
        <row r="853">
          <cell r="E853" t="str">
            <v>9410841</v>
          </cell>
        </row>
        <row r="854">
          <cell r="E854" t="str">
            <v>9410840</v>
          </cell>
        </row>
        <row r="855">
          <cell r="E855" t="str">
            <v>9410816</v>
          </cell>
        </row>
        <row r="856">
          <cell r="E856" t="str">
            <v>9410823</v>
          </cell>
        </row>
        <row r="857">
          <cell r="E857" t="str">
            <v>9410829</v>
          </cell>
        </row>
        <row r="858">
          <cell r="E858" t="str">
            <v>9410821</v>
          </cell>
        </row>
        <row r="859">
          <cell r="E859" t="str">
            <v>9410834</v>
          </cell>
        </row>
        <row r="860">
          <cell r="E860" t="str">
            <v>9410836</v>
          </cell>
        </row>
        <row r="861">
          <cell r="E861" t="str">
            <v>9410831</v>
          </cell>
        </row>
        <row r="862">
          <cell r="E862" t="str">
            <v>9410815</v>
          </cell>
        </row>
        <row r="863">
          <cell r="E863" t="str">
            <v>9410835</v>
          </cell>
        </row>
        <row r="864">
          <cell r="E864" t="str">
            <v>9410837</v>
          </cell>
        </row>
        <row r="865">
          <cell r="E865" t="str">
            <v>9410814</v>
          </cell>
        </row>
        <row r="866">
          <cell r="E866" t="str">
            <v>9410819</v>
          </cell>
        </row>
        <row r="867">
          <cell r="E867" t="str">
            <v>9410818</v>
          </cell>
        </row>
        <row r="868">
          <cell r="E868" t="str">
            <v>9410817</v>
          </cell>
        </row>
        <row r="869">
          <cell r="E869" t="str">
            <v>9410826</v>
          </cell>
        </row>
        <row r="870">
          <cell r="E870" t="str">
            <v>9410820</v>
          </cell>
        </row>
        <row r="871">
          <cell r="E871" t="str">
            <v>9410825</v>
          </cell>
        </row>
        <row r="872">
          <cell r="E872" t="str">
            <v>9410830</v>
          </cell>
        </row>
        <row r="873">
          <cell r="E873" t="str">
            <v>9410832</v>
          </cell>
        </row>
        <row r="874">
          <cell r="E874" t="str">
            <v>9410824</v>
          </cell>
        </row>
        <row r="875">
          <cell r="E875" t="str">
            <v>9410822</v>
          </cell>
        </row>
        <row r="876">
          <cell r="E876" t="str">
            <v>9410827</v>
          </cell>
        </row>
        <row r="877">
          <cell r="E877" t="str">
            <v>9410813</v>
          </cell>
        </row>
        <row r="878">
          <cell r="E878" t="str">
            <v>9410833</v>
          </cell>
        </row>
        <row r="879">
          <cell r="E879" t="str">
            <v>9410828</v>
          </cell>
        </row>
        <row r="880">
          <cell r="E880" t="str">
            <v>9410849</v>
          </cell>
        </row>
        <row r="881">
          <cell r="E881" t="str">
            <v>9410847</v>
          </cell>
        </row>
        <row r="882">
          <cell r="E882" t="str">
            <v>9410848</v>
          </cell>
        </row>
        <row r="883">
          <cell r="E883" t="str">
            <v>9410854</v>
          </cell>
        </row>
        <row r="884">
          <cell r="E884" t="str">
            <v>9410865</v>
          </cell>
        </row>
        <row r="885">
          <cell r="E885" t="str">
            <v>9410855</v>
          </cell>
        </row>
        <row r="886">
          <cell r="E886" t="str">
            <v>9410856</v>
          </cell>
        </row>
        <row r="887">
          <cell r="E887" t="str">
            <v>9410862</v>
          </cell>
        </row>
        <row r="888">
          <cell r="E888" t="str">
            <v>9410851</v>
          </cell>
        </row>
        <row r="889">
          <cell r="E889" t="str">
            <v>9410852</v>
          </cell>
        </row>
        <row r="890">
          <cell r="E890" t="str">
            <v>9410853</v>
          </cell>
        </row>
        <row r="891">
          <cell r="E891" t="str">
            <v>9410861</v>
          </cell>
        </row>
        <row r="892">
          <cell r="E892" t="str">
            <v>9410857</v>
          </cell>
        </row>
        <row r="893">
          <cell r="E893" t="str">
            <v>9410859</v>
          </cell>
        </row>
        <row r="894">
          <cell r="E894" t="str">
            <v>9410860</v>
          </cell>
        </row>
        <row r="895">
          <cell r="E895" t="str">
            <v>9410850</v>
          </cell>
        </row>
        <row r="896">
          <cell r="E896" t="str">
            <v>9410858</v>
          </cell>
        </row>
        <row r="897">
          <cell r="E897" t="str">
            <v>9410863</v>
          </cell>
        </row>
        <row r="898">
          <cell r="E898" t="str">
            <v>9410864</v>
          </cell>
        </row>
        <row r="899">
          <cell r="E899" t="str">
            <v>9410839</v>
          </cell>
        </row>
        <row r="900">
          <cell r="E900" t="str">
            <v>9410838</v>
          </cell>
        </row>
        <row r="901">
          <cell r="E901" t="str">
            <v>9410869</v>
          </cell>
        </row>
        <row r="902">
          <cell r="E902" t="str">
            <v>9410867</v>
          </cell>
        </row>
        <row r="903">
          <cell r="E903" t="str">
            <v>9410871</v>
          </cell>
        </row>
        <row r="904">
          <cell r="E904" t="str">
            <v>9410870</v>
          </cell>
        </row>
        <row r="905">
          <cell r="E905" t="str">
            <v>9410868</v>
          </cell>
        </row>
        <row r="906">
          <cell r="E906" t="str">
            <v>9410873</v>
          </cell>
        </row>
        <row r="907">
          <cell r="E907" t="str">
            <v>9410866</v>
          </cell>
        </row>
        <row r="908">
          <cell r="E908" t="str">
            <v>9410872</v>
          </cell>
        </row>
        <row r="909">
          <cell r="E909" t="str">
            <v>9410874</v>
          </cell>
        </row>
        <row r="910">
          <cell r="E910" t="str">
            <v>9410875</v>
          </cell>
        </row>
        <row r="911">
          <cell r="E911" t="str">
            <v>9410875</v>
          </cell>
        </row>
        <row r="912">
          <cell r="E912" t="str">
            <v>9410876</v>
          </cell>
        </row>
        <row r="913">
          <cell r="E913" t="str">
            <v>9410876</v>
          </cell>
        </row>
        <row r="914">
          <cell r="E914" t="str">
            <v>9410878</v>
          </cell>
        </row>
        <row r="915">
          <cell r="E915" t="str">
            <v>9410881</v>
          </cell>
        </row>
        <row r="916">
          <cell r="E916" t="str">
            <v>9410877</v>
          </cell>
        </row>
        <row r="917">
          <cell r="E917" t="str">
            <v>9410879</v>
          </cell>
        </row>
        <row r="918">
          <cell r="E918" t="str">
            <v>9410880</v>
          </cell>
        </row>
        <row r="919">
          <cell r="E919" t="str">
            <v>9410890</v>
          </cell>
        </row>
        <row r="920">
          <cell r="E920" t="str">
            <v>9410888</v>
          </cell>
        </row>
        <row r="921">
          <cell r="E921" t="str">
            <v>9410889</v>
          </cell>
        </row>
        <row r="922">
          <cell r="E922" t="str">
            <v>9410884</v>
          </cell>
        </row>
        <row r="923">
          <cell r="E923" t="str">
            <v>9410885</v>
          </cell>
        </row>
        <row r="924">
          <cell r="E924" t="str">
            <v>9410883</v>
          </cell>
        </row>
        <row r="925">
          <cell r="E925" t="str">
            <v>9410887</v>
          </cell>
        </row>
        <row r="926">
          <cell r="E926" t="str">
            <v>9410882</v>
          </cell>
        </row>
        <row r="927">
          <cell r="E927" t="str">
            <v>9410893</v>
          </cell>
        </row>
        <row r="928">
          <cell r="E928" t="str">
            <v>9410892</v>
          </cell>
        </row>
        <row r="929">
          <cell r="E929" t="str">
            <v>9410891</v>
          </cell>
        </row>
        <row r="930">
          <cell r="E930" t="str">
            <v>9410886</v>
          </cell>
        </row>
        <row r="931">
          <cell r="E931" t="str">
            <v>9410898</v>
          </cell>
        </row>
        <row r="932">
          <cell r="E932" t="str">
            <v>9410901</v>
          </cell>
        </row>
        <row r="933">
          <cell r="E933" t="str">
            <v>9410896</v>
          </cell>
        </row>
        <row r="934">
          <cell r="E934" t="str">
            <v>9410899</v>
          </cell>
        </row>
        <row r="935">
          <cell r="E935" t="str">
            <v>9410900</v>
          </cell>
        </row>
        <row r="936">
          <cell r="E936" t="str">
            <v>9410894</v>
          </cell>
        </row>
        <row r="937">
          <cell r="E937" t="str">
            <v>9410902</v>
          </cell>
        </row>
        <row r="938">
          <cell r="E938" t="str">
            <v>9410902</v>
          </cell>
        </row>
        <row r="939">
          <cell r="E939" t="str">
            <v>9410897</v>
          </cell>
        </row>
        <row r="940">
          <cell r="E940" t="str">
            <v>9410895</v>
          </cell>
        </row>
        <row r="941">
          <cell r="E941" t="str">
            <v>9410903</v>
          </cell>
        </row>
        <row r="942">
          <cell r="E942" t="str">
            <v>9410904</v>
          </cell>
        </row>
        <row r="943">
          <cell r="E943" t="str">
            <v>9410904</v>
          </cell>
        </row>
        <row r="944">
          <cell r="E944" t="str">
            <v>9410906</v>
          </cell>
        </row>
        <row r="945">
          <cell r="E945" t="str">
            <v>9410914</v>
          </cell>
        </row>
        <row r="946">
          <cell r="E946" t="str">
            <v>9410912</v>
          </cell>
        </row>
        <row r="947">
          <cell r="E947" t="str">
            <v>9410909</v>
          </cell>
        </row>
        <row r="948">
          <cell r="E948" t="str">
            <v>9410905</v>
          </cell>
        </row>
        <row r="949">
          <cell r="E949" t="str">
            <v>9410915</v>
          </cell>
        </row>
        <row r="950">
          <cell r="E950" t="str">
            <v>9410916</v>
          </cell>
        </row>
        <row r="951">
          <cell r="E951" t="str">
            <v>9410910</v>
          </cell>
        </row>
        <row r="952">
          <cell r="E952" t="str">
            <v>9410917</v>
          </cell>
        </row>
        <row r="953">
          <cell r="E953" t="str">
            <v>9410911</v>
          </cell>
        </row>
        <row r="954">
          <cell r="E954" t="str">
            <v>9410907</v>
          </cell>
        </row>
        <row r="955">
          <cell r="E955" t="str">
            <v>9410908</v>
          </cell>
        </row>
        <row r="956">
          <cell r="E956" t="str">
            <v>9410913</v>
          </cell>
        </row>
        <row r="957">
          <cell r="E957" t="str">
            <v>9410929</v>
          </cell>
        </row>
        <row r="958">
          <cell r="E958" t="str">
            <v>9410930</v>
          </cell>
        </row>
        <row r="959">
          <cell r="E959" t="str">
            <v>9410932</v>
          </cell>
        </row>
        <row r="960">
          <cell r="E960" t="str">
            <v>9410931</v>
          </cell>
        </row>
        <row r="961">
          <cell r="E961" t="str">
            <v>9410926</v>
          </cell>
        </row>
        <row r="962">
          <cell r="E962" t="str">
            <v>9410923</v>
          </cell>
        </row>
        <row r="963">
          <cell r="E963" t="str">
            <v>9410933</v>
          </cell>
        </row>
        <row r="964">
          <cell r="E964" t="str">
            <v>9410920</v>
          </cell>
        </row>
        <row r="965">
          <cell r="E965" t="str">
            <v>9410921</v>
          </cell>
        </row>
        <row r="966">
          <cell r="E966" t="str">
            <v>9410922</v>
          </cell>
        </row>
        <row r="967">
          <cell r="E967" t="str">
            <v>9410925</v>
          </cell>
        </row>
        <row r="968">
          <cell r="E968" t="str">
            <v>9410924</v>
          </cell>
        </row>
        <row r="969">
          <cell r="E969" t="str">
            <v>9410918</v>
          </cell>
        </row>
        <row r="970">
          <cell r="E970" t="str">
            <v>9410928</v>
          </cell>
        </row>
        <row r="971">
          <cell r="E971" t="str">
            <v>9410927</v>
          </cell>
        </row>
        <row r="972">
          <cell r="E972" t="str">
            <v>9410919</v>
          </cell>
        </row>
        <row r="973">
          <cell r="E973" t="str">
            <v>9410938</v>
          </cell>
        </row>
        <row r="974">
          <cell r="E974" t="str">
            <v>9410935</v>
          </cell>
        </row>
        <row r="975">
          <cell r="E975" t="str">
            <v>9410936</v>
          </cell>
        </row>
        <row r="976">
          <cell r="E976" t="str">
            <v>9410934</v>
          </cell>
        </row>
        <row r="977">
          <cell r="E977" t="str">
            <v>9410939</v>
          </cell>
        </row>
        <row r="978">
          <cell r="E978" t="str">
            <v>9410937</v>
          </cell>
        </row>
        <row r="979">
          <cell r="E979" t="str">
            <v>9410941</v>
          </cell>
        </row>
        <row r="980">
          <cell r="E980" t="str">
            <v>9410943</v>
          </cell>
        </row>
        <row r="981">
          <cell r="E981" t="str">
            <v>9410944</v>
          </cell>
        </row>
        <row r="982">
          <cell r="E982" t="str">
            <v>9410946</v>
          </cell>
        </row>
        <row r="983">
          <cell r="E983" t="str">
            <v>9410945</v>
          </cell>
        </row>
        <row r="984">
          <cell r="E984" t="str">
            <v>9410942</v>
          </cell>
        </row>
        <row r="985">
          <cell r="E985" t="str">
            <v>9410949</v>
          </cell>
        </row>
        <row r="986">
          <cell r="E986" t="str">
            <v>9410946</v>
          </cell>
        </row>
        <row r="987">
          <cell r="E987" t="str">
            <v>9410947</v>
          </cell>
        </row>
        <row r="988">
          <cell r="E988" t="str">
            <v>9410944</v>
          </cell>
        </row>
        <row r="989">
          <cell r="E989" t="str">
            <v>9410942</v>
          </cell>
        </row>
        <row r="990">
          <cell r="E990" t="str">
            <v>9410948</v>
          </cell>
        </row>
        <row r="991">
          <cell r="E991" t="str">
            <v>9410975</v>
          </cell>
        </row>
        <row r="992">
          <cell r="E992" t="str">
            <v>9410974</v>
          </cell>
        </row>
        <row r="993">
          <cell r="E993" t="str">
            <v>9410965</v>
          </cell>
        </row>
        <row r="994">
          <cell r="E994" t="str">
            <v>9410971</v>
          </cell>
        </row>
        <row r="995">
          <cell r="E995" t="str">
            <v>9410964</v>
          </cell>
        </row>
        <row r="996">
          <cell r="E996" t="str">
            <v>9410970</v>
          </cell>
        </row>
        <row r="997">
          <cell r="E997" t="str">
            <v>9410966</v>
          </cell>
        </row>
        <row r="998">
          <cell r="E998" t="str">
            <v>9410976</v>
          </cell>
        </row>
        <row r="999">
          <cell r="E999" t="str">
            <v>9410968</v>
          </cell>
        </row>
        <row r="1000">
          <cell r="E1000" t="str">
            <v>9410967</v>
          </cell>
        </row>
        <row r="1001">
          <cell r="E1001" t="str">
            <v>9410973</v>
          </cell>
        </row>
        <row r="1002">
          <cell r="E1002" t="str">
            <v>9410969</v>
          </cell>
        </row>
        <row r="1003">
          <cell r="E1003" t="str">
            <v>9410972</v>
          </cell>
        </row>
        <row r="1004">
          <cell r="E1004" t="str">
            <v>9410982</v>
          </cell>
        </row>
        <row r="1005">
          <cell r="E1005" t="str">
            <v>9410977</v>
          </cell>
        </row>
        <row r="1006">
          <cell r="E1006" t="str">
            <v>9410978</v>
          </cell>
        </row>
        <row r="1007">
          <cell r="E1007" t="str">
            <v>9410984</v>
          </cell>
        </row>
        <row r="1008">
          <cell r="E1008" t="str">
            <v>9410980</v>
          </cell>
        </row>
        <row r="1009">
          <cell r="E1009" t="str">
            <v>9410983</v>
          </cell>
        </row>
        <row r="1010">
          <cell r="E1010" t="str">
            <v>9410979</v>
          </cell>
        </row>
        <row r="1011">
          <cell r="E1011" t="str">
            <v>9410981</v>
          </cell>
        </row>
        <row r="1012">
          <cell r="E1012" t="str">
            <v>9410951</v>
          </cell>
        </row>
        <row r="1013">
          <cell r="E1013" t="str">
            <v>9410950</v>
          </cell>
        </row>
        <row r="1014">
          <cell r="E1014" t="str">
            <v>9410951</v>
          </cell>
        </row>
        <row r="1015">
          <cell r="E1015" t="str">
            <v>9410952</v>
          </cell>
        </row>
        <row r="1016">
          <cell r="E1016" t="str">
            <v>9410953</v>
          </cell>
        </row>
        <row r="1017">
          <cell r="E1017" t="str">
            <v>9410956</v>
          </cell>
        </row>
        <row r="1018">
          <cell r="E1018" t="str">
            <v>9410954</v>
          </cell>
        </row>
        <row r="1019">
          <cell r="E1019" t="str">
            <v>9410955</v>
          </cell>
        </row>
        <row r="1020">
          <cell r="E1020" t="str">
            <v>9410958</v>
          </cell>
        </row>
        <row r="1021">
          <cell r="E1021" t="str">
            <v>9410961</v>
          </cell>
        </row>
        <row r="1022">
          <cell r="E1022" t="str">
            <v>9410963</v>
          </cell>
        </row>
        <row r="1023">
          <cell r="E1023" t="str">
            <v>9410960</v>
          </cell>
        </row>
        <row r="1024">
          <cell r="E1024" t="str">
            <v>9410959</v>
          </cell>
        </row>
        <row r="1025">
          <cell r="E1025" t="str">
            <v>9410962</v>
          </cell>
        </row>
        <row r="1026">
          <cell r="E1026" t="str">
            <v>9410957</v>
          </cell>
        </row>
        <row r="1027">
          <cell r="E1027" t="str">
            <v>9410990</v>
          </cell>
        </row>
        <row r="1028">
          <cell r="E1028" t="str">
            <v>9410988</v>
          </cell>
        </row>
        <row r="1029">
          <cell r="E1029" t="str">
            <v>9410986</v>
          </cell>
        </row>
        <row r="1030">
          <cell r="E1030" t="str">
            <v>9410985</v>
          </cell>
        </row>
        <row r="1031">
          <cell r="E1031" t="str">
            <v>9410989</v>
          </cell>
        </row>
        <row r="1032">
          <cell r="E1032" t="str">
            <v>9410987</v>
          </cell>
        </row>
        <row r="1033">
          <cell r="E1033" t="str">
            <v>9410999</v>
          </cell>
        </row>
        <row r="1034">
          <cell r="E1034" t="str">
            <v>9411001</v>
          </cell>
        </row>
        <row r="1035">
          <cell r="E1035" t="str">
            <v>9411000</v>
          </cell>
        </row>
        <row r="1036">
          <cell r="E1036" t="str">
            <v>9410996</v>
          </cell>
        </row>
        <row r="1037">
          <cell r="E1037" t="str">
            <v>9410997</v>
          </cell>
        </row>
        <row r="1038">
          <cell r="E1038" t="str">
            <v>9410998</v>
          </cell>
        </row>
        <row r="1039">
          <cell r="E1039" t="str">
            <v>9411002</v>
          </cell>
        </row>
        <row r="1040">
          <cell r="E1040" t="str">
            <v>9410993</v>
          </cell>
        </row>
        <row r="1041">
          <cell r="E1041" t="str">
            <v>9410991</v>
          </cell>
        </row>
        <row r="1042">
          <cell r="E1042" t="str">
            <v>9410994</v>
          </cell>
        </row>
        <row r="1043">
          <cell r="E1043" t="str">
            <v>9410994</v>
          </cell>
        </row>
        <row r="1044">
          <cell r="E1044" t="str">
            <v>9410992</v>
          </cell>
        </row>
        <row r="1045">
          <cell r="E1045" t="str">
            <v>9410994</v>
          </cell>
        </row>
        <row r="1046">
          <cell r="E1046" t="str">
            <v>9410994</v>
          </cell>
        </row>
        <row r="1047">
          <cell r="E1047" t="str">
            <v>9410994</v>
          </cell>
        </row>
        <row r="1048">
          <cell r="E1048" t="str">
            <v>9410995</v>
          </cell>
        </row>
        <row r="1049">
          <cell r="E1049" t="str">
            <v>9411003</v>
          </cell>
        </row>
        <row r="1050">
          <cell r="E1050" t="str">
            <v>9411006</v>
          </cell>
        </row>
        <row r="1051">
          <cell r="E1051" t="str">
            <v>9411004</v>
          </cell>
        </row>
        <row r="1052">
          <cell r="E1052" t="str">
            <v>9411005</v>
          </cell>
        </row>
        <row r="1053">
          <cell r="E1053" t="str">
            <v>9411007</v>
          </cell>
        </row>
        <row r="1054">
          <cell r="E1054" t="str">
            <v>9411009</v>
          </cell>
        </row>
        <row r="1055">
          <cell r="E1055" t="str">
            <v>9411008</v>
          </cell>
        </row>
        <row r="1056">
          <cell r="E1056" t="str">
            <v>9411014</v>
          </cell>
        </row>
        <row r="1057">
          <cell r="E1057" t="str">
            <v>9411013</v>
          </cell>
        </row>
        <row r="1058">
          <cell r="E1058" t="str">
            <v>9411018</v>
          </cell>
        </row>
        <row r="1059">
          <cell r="E1059" t="str">
            <v>9411015</v>
          </cell>
        </row>
        <row r="1060">
          <cell r="E1060" t="str">
            <v>9411016</v>
          </cell>
        </row>
        <row r="1061">
          <cell r="E1061" t="str">
            <v>9411012</v>
          </cell>
        </row>
        <row r="1062">
          <cell r="E1062" t="str">
            <v>9411017</v>
          </cell>
        </row>
        <row r="1063">
          <cell r="E1063" t="str">
            <v>67103233</v>
          </cell>
        </row>
        <row r="1064">
          <cell r="E1064" t="str">
            <v>67104646</v>
          </cell>
        </row>
        <row r="1065">
          <cell r="E1065" t="str">
            <v>67104665</v>
          </cell>
        </row>
        <row r="1066">
          <cell r="E1066" t="str">
            <v>9310469</v>
          </cell>
        </row>
        <row r="1067">
          <cell r="E1067" t="str">
            <v>9410232</v>
          </cell>
        </row>
        <row r="1068">
          <cell r="E1068" t="str">
            <v>9410233</v>
          </cell>
        </row>
        <row r="1069">
          <cell r="E1069" t="str">
            <v>69010156</v>
          </cell>
        </row>
        <row r="1070">
          <cell r="E1070" t="str">
            <v>9410208</v>
          </cell>
        </row>
        <row r="1071">
          <cell r="E1071" t="str">
            <v>9410239</v>
          </cell>
        </row>
        <row r="1072">
          <cell r="E1072" t="str">
            <v>9410242</v>
          </cell>
        </row>
        <row r="1073">
          <cell r="E1073" t="str">
            <v>67104662</v>
          </cell>
        </row>
        <row r="1074">
          <cell r="E1074" t="str">
            <v>69007554</v>
          </cell>
        </row>
        <row r="1075">
          <cell r="E1075" t="str">
            <v>9410217</v>
          </cell>
        </row>
        <row r="1076">
          <cell r="E1076" t="str">
            <v>9410238</v>
          </cell>
        </row>
        <row r="1077">
          <cell r="E1077" t="str">
            <v>9410333</v>
          </cell>
        </row>
        <row r="1078">
          <cell r="E1078" t="str">
            <v>9411019</v>
          </cell>
        </row>
        <row r="1079">
          <cell r="E1079" t="str">
            <v>9411020</v>
          </cell>
        </row>
        <row r="1080">
          <cell r="E1080" t="str">
            <v>9411021</v>
          </cell>
        </row>
        <row r="1081">
          <cell r="E1081" t="str">
            <v>9411022</v>
          </cell>
        </row>
        <row r="1082">
          <cell r="E1082" t="str">
            <v>9411023</v>
          </cell>
        </row>
        <row r="1083">
          <cell r="E1083" t="str">
            <v>9411024</v>
          </cell>
        </row>
        <row r="1084">
          <cell r="E1084" t="str">
            <v>9411052</v>
          </cell>
        </row>
        <row r="1085">
          <cell r="E1085" t="str">
            <v>9411047</v>
          </cell>
        </row>
        <row r="1086">
          <cell r="E1086" t="str">
            <v>9411031</v>
          </cell>
        </row>
        <row r="1087">
          <cell r="E1087" t="str">
            <v>9411046</v>
          </cell>
        </row>
        <row r="1088">
          <cell r="E1088" t="str">
            <v>9411030</v>
          </cell>
        </row>
        <row r="1089">
          <cell r="E1089" t="str">
            <v>9411041</v>
          </cell>
        </row>
        <row r="1090">
          <cell r="E1090" t="str">
            <v>9411064</v>
          </cell>
        </row>
        <row r="1091">
          <cell r="E1091" t="str">
            <v>9411026</v>
          </cell>
        </row>
        <row r="1092">
          <cell r="E1092" t="str">
            <v>9411035</v>
          </cell>
        </row>
        <row r="1093">
          <cell r="E1093" t="str">
            <v>9411040</v>
          </cell>
        </row>
        <row r="1094">
          <cell r="E1094" t="str">
            <v>9411038</v>
          </cell>
        </row>
        <row r="1095">
          <cell r="E1095" t="str">
            <v>9411060</v>
          </cell>
        </row>
        <row r="1096">
          <cell r="E1096" t="str">
            <v>9411057</v>
          </cell>
        </row>
        <row r="1097">
          <cell r="E1097" t="str">
            <v>9411036</v>
          </cell>
        </row>
        <row r="1098">
          <cell r="E1098" t="str">
            <v>9411053</v>
          </cell>
        </row>
        <row r="1099">
          <cell r="E1099" t="str">
            <v>9411059</v>
          </cell>
        </row>
        <row r="1100">
          <cell r="E1100" t="str">
            <v>9411054</v>
          </cell>
        </row>
        <row r="1101">
          <cell r="E1101" t="str">
            <v>9411048</v>
          </cell>
        </row>
        <row r="1102">
          <cell r="E1102" t="str">
            <v>9411042</v>
          </cell>
        </row>
        <row r="1103">
          <cell r="E1103" t="str">
            <v>9411058</v>
          </cell>
        </row>
        <row r="1104">
          <cell r="E1104" t="str">
            <v>9411045</v>
          </cell>
        </row>
        <row r="1105">
          <cell r="E1105" t="str">
            <v>9411062</v>
          </cell>
        </row>
        <row r="1106">
          <cell r="E1106" t="str">
            <v>9411033</v>
          </cell>
        </row>
        <row r="1107">
          <cell r="E1107" t="str">
            <v>9411028</v>
          </cell>
        </row>
        <row r="1108">
          <cell r="E1108" t="str">
            <v>9411029</v>
          </cell>
        </row>
        <row r="1109">
          <cell r="E1109" t="str">
            <v>9411037</v>
          </cell>
        </row>
        <row r="1110">
          <cell r="E1110" t="str">
            <v>9411032</v>
          </cell>
        </row>
        <row r="1111">
          <cell r="E1111" t="str">
            <v>9411039</v>
          </cell>
        </row>
        <row r="1112">
          <cell r="E1112" t="str">
            <v>9411063</v>
          </cell>
        </row>
        <row r="1113">
          <cell r="E1113" t="str">
            <v>9411056</v>
          </cell>
        </row>
        <row r="1114">
          <cell r="E1114" t="str">
            <v>9411055</v>
          </cell>
        </row>
        <row r="1115">
          <cell r="E1115" t="str">
            <v>9411044</v>
          </cell>
        </row>
        <row r="1116">
          <cell r="E1116" t="str">
            <v>9411049</v>
          </cell>
        </row>
        <row r="1117">
          <cell r="E1117" t="str">
            <v>9411050</v>
          </cell>
        </row>
        <row r="1118">
          <cell r="E1118" t="str">
            <v>9411034</v>
          </cell>
        </row>
        <row r="1119">
          <cell r="E1119" t="str">
            <v>9411051</v>
          </cell>
        </row>
        <row r="1120">
          <cell r="E1120" t="str">
            <v>9411027</v>
          </cell>
        </row>
        <row r="1121">
          <cell r="E1121" t="str">
            <v>9411061</v>
          </cell>
        </row>
        <row r="1122">
          <cell r="E1122" t="str">
            <v>9411064</v>
          </cell>
        </row>
        <row r="1123">
          <cell r="E1123" t="str">
            <v>9411043</v>
          </cell>
        </row>
        <row r="1124">
          <cell r="E1124" t="str">
            <v>9411067</v>
          </cell>
        </row>
        <row r="1125">
          <cell r="E1125" t="str">
            <v>9411066</v>
          </cell>
        </row>
        <row r="1126">
          <cell r="E1126" t="str">
            <v>9411069</v>
          </cell>
        </row>
        <row r="1127">
          <cell r="E1127" t="str">
            <v>9411068</v>
          </cell>
        </row>
        <row r="1128">
          <cell r="E1128" t="str">
            <v>9411065</v>
          </cell>
        </row>
        <row r="1129">
          <cell r="E1129" t="str">
            <v>9411016</v>
          </cell>
        </row>
        <row r="1130">
          <cell r="E1130" t="str">
            <v>9411025</v>
          </cell>
        </row>
      </sheetData>
      <sheetData sheetId="3"/>
      <sheetData sheetId="4">
        <row r="2">
          <cell r="E2" t="str">
            <v>9410758</v>
          </cell>
        </row>
      </sheetData>
      <sheetData sheetId="5"/>
      <sheetData sheetId="6"/>
      <sheetData sheetId="7">
        <row r="2">
          <cell r="F2" t="str">
            <v>69010152</v>
          </cell>
        </row>
        <row r="3">
          <cell r="F3" t="str">
            <v>69010173</v>
          </cell>
        </row>
        <row r="4">
          <cell r="F4" t="str">
            <v>93101250</v>
          </cell>
        </row>
        <row r="5">
          <cell r="F5" t="str">
            <v>9310749</v>
          </cell>
        </row>
        <row r="6">
          <cell r="F6" t="str">
            <v>9310750</v>
          </cell>
        </row>
        <row r="7">
          <cell r="F7" t="str">
            <v>9310751</v>
          </cell>
        </row>
        <row r="8">
          <cell r="F8" t="str">
            <v>9310752</v>
          </cell>
        </row>
        <row r="9">
          <cell r="F9" t="str">
            <v>67103115</v>
          </cell>
        </row>
        <row r="10">
          <cell r="F10" t="str">
            <v>67103443</v>
          </cell>
        </row>
        <row r="11">
          <cell r="F11" t="str">
            <v>69010169</v>
          </cell>
        </row>
        <row r="12">
          <cell r="F12" t="str">
            <v>69010204</v>
          </cell>
        </row>
        <row r="13">
          <cell r="F13" t="str">
            <v>69010215</v>
          </cell>
        </row>
        <row r="14">
          <cell r="F14" t="str">
            <v>69010269</v>
          </cell>
        </row>
        <row r="15">
          <cell r="F15" t="str">
            <v>93101266</v>
          </cell>
        </row>
        <row r="16">
          <cell r="F16" t="str">
            <v>9310338</v>
          </cell>
        </row>
        <row r="17">
          <cell r="F17" t="str">
            <v>9310384</v>
          </cell>
        </row>
        <row r="18">
          <cell r="F18" t="str">
            <v>9310433</v>
          </cell>
        </row>
        <row r="19">
          <cell r="F19" t="str">
            <v>9310463</v>
          </cell>
        </row>
        <row r="20">
          <cell r="F20" t="str">
            <v>9310477</v>
          </cell>
        </row>
        <row r="21">
          <cell r="F21" t="str">
            <v>9310716</v>
          </cell>
        </row>
        <row r="22">
          <cell r="F22" t="str">
            <v>9310741</v>
          </cell>
        </row>
        <row r="23">
          <cell r="F23" t="str">
            <v>9310742</v>
          </cell>
        </row>
        <row r="24">
          <cell r="F24" t="str">
            <v>9310490</v>
          </cell>
        </row>
        <row r="25">
          <cell r="F25" t="str">
            <v>67104625</v>
          </cell>
        </row>
        <row r="26">
          <cell r="F26" t="str">
            <v>9310726</v>
          </cell>
        </row>
        <row r="27">
          <cell r="F27" t="str">
            <v>9310722</v>
          </cell>
        </row>
        <row r="28">
          <cell r="F28" t="str">
            <v>9310485</v>
          </cell>
        </row>
        <row r="29">
          <cell r="F29" t="str">
            <v>9310743</v>
          </cell>
        </row>
        <row r="30">
          <cell r="F30" t="str">
            <v>9310744</v>
          </cell>
        </row>
        <row r="31">
          <cell r="F31" t="str">
            <v>9310745</v>
          </cell>
        </row>
        <row r="32">
          <cell r="F32" t="str">
            <v>9310746</v>
          </cell>
        </row>
        <row r="33">
          <cell r="F33" t="str">
            <v>9310747</v>
          </cell>
        </row>
        <row r="34">
          <cell r="F34" t="str">
            <v>9310748</v>
          </cell>
        </row>
        <row r="35">
          <cell r="F35" t="str">
            <v>69010277</v>
          </cell>
        </row>
        <row r="36">
          <cell r="F36" t="str">
            <v>9310442</v>
          </cell>
        </row>
        <row r="37">
          <cell r="F37" t="str">
            <v>67103407</v>
          </cell>
        </row>
        <row r="38">
          <cell r="F38" t="str">
            <v>69010163</v>
          </cell>
        </row>
        <row r="39">
          <cell r="F39" t="str">
            <v>9310726</v>
          </cell>
        </row>
        <row r="40">
          <cell r="F40" t="str">
            <v>9310722</v>
          </cell>
        </row>
        <row r="41">
          <cell r="F41" t="str">
            <v>9310446</v>
          </cell>
        </row>
        <row r="42">
          <cell r="F42" t="str">
            <v>9310416</v>
          </cell>
        </row>
        <row r="43">
          <cell r="F43" t="str">
            <v>9310753</v>
          </cell>
        </row>
        <row r="44">
          <cell r="F44" t="str">
            <v>9310754</v>
          </cell>
        </row>
        <row r="45">
          <cell r="F45" t="str">
            <v>67104672</v>
          </cell>
        </row>
        <row r="46">
          <cell r="F46" t="str">
            <v>69010168</v>
          </cell>
        </row>
        <row r="47">
          <cell r="F47" t="str">
            <v>69010179</v>
          </cell>
        </row>
        <row r="48">
          <cell r="F48" t="str">
            <v>93101255</v>
          </cell>
        </row>
        <row r="49">
          <cell r="F49" t="str">
            <v>9310380</v>
          </cell>
        </row>
        <row r="50">
          <cell r="F50" t="str">
            <v>9310719</v>
          </cell>
        </row>
        <row r="51">
          <cell r="F51" t="str">
            <v>67190308</v>
          </cell>
        </row>
        <row r="52">
          <cell r="F52" t="str">
            <v>69010176</v>
          </cell>
        </row>
        <row r="53">
          <cell r="F53" t="str">
            <v>9310288</v>
          </cell>
        </row>
        <row r="54">
          <cell r="F54" t="str">
            <v>9310301</v>
          </cell>
        </row>
        <row r="55">
          <cell r="F55" t="str">
            <v>9310481</v>
          </cell>
        </row>
        <row r="56">
          <cell r="F56" t="str">
            <v>9310755</v>
          </cell>
        </row>
        <row r="57">
          <cell r="F57" t="str">
            <v>9310756</v>
          </cell>
        </row>
        <row r="58">
          <cell r="F58" t="str">
            <v>67190314</v>
          </cell>
        </row>
        <row r="59">
          <cell r="F59" t="str">
            <v>67190315</v>
          </cell>
        </row>
        <row r="60">
          <cell r="F60" t="str">
            <v>67190309</v>
          </cell>
        </row>
        <row r="61">
          <cell r="F61" t="str">
            <v>67190308</v>
          </cell>
        </row>
        <row r="62">
          <cell r="F62" t="str">
            <v>67104685</v>
          </cell>
        </row>
        <row r="63">
          <cell r="F63" t="str">
            <v>67104692</v>
          </cell>
        </row>
        <row r="64">
          <cell r="F64" t="str">
            <v>67104678</v>
          </cell>
        </row>
        <row r="65">
          <cell r="F65" t="str">
            <v>69010168</v>
          </cell>
        </row>
        <row r="66">
          <cell r="F66" t="str">
            <v>69010214</v>
          </cell>
        </row>
        <row r="67">
          <cell r="F67" t="str">
            <v>9310428</v>
          </cell>
        </row>
        <row r="68">
          <cell r="F68" t="str">
            <v>9310297</v>
          </cell>
        </row>
        <row r="69">
          <cell r="F69" t="str">
            <v>67103408</v>
          </cell>
        </row>
        <row r="70">
          <cell r="F70" t="str">
            <v>9310757</v>
          </cell>
        </row>
        <row r="71">
          <cell r="F71" t="str">
            <v>9310758</v>
          </cell>
        </row>
        <row r="72">
          <cell r="F72" t="str">
            <v>9310481</v>
          </cell>
        </row>
        <row r="73">
          <cell r="F73" t="str">
            <v>9310445</v>
          </cell>
        </row>
        <row r="74">
          <cell r="F74" t="str">
            <v>67101130</v>
          </cell>
        </row>
        <row r="75">
          <cell r="F75" t="str">
            <v>9310759</v>
          </cell>
        </row>
        <row r="76">
          <cell r="F76" t="str">
            <v>9310485</v>
          </cell>
        </row>
        <row r="77">
          <cell r="F77" t="str">
            <v>9310760</v>
          </cell>
        </row>
        <row r="78">
          <cell r="F78" t="str">
            <v>9310761</v>
          </cell>
        </row>
        <row r="79">
          <cell r="F79" t="str">
            <v>9310762</v>
          </cell>
        </row>
        <row r="80">
          <cell r="F80" t="str">
            <v>9310763</v>
          </cell>
        </row>
        <row r="81">
          <cell r="F81" t="str">
            <v>9310764</v>
          </cell>
        </row>
        <row r="82">
          <cell r="F82" t="str">
            <v>9310748</v>
          </cell>
        </row>
        <row r="83">
          <cell r="F83" t="str">
            <v>9310765</v>
          </cell>
        </row>
        <row r="84">
          <cell r="F84" t="str">
            <v>9310766</v>
          </cell>
        </row>
        <row r="85">
          <cell r="F85" t="str">
            <v>9310767</v>
          </cell>
        </row>
        <row r="86">
          <cell r="F86" t="str">
            <v>9310768</v>
          </cell>
        </row>
        <row r="87">
          <cell r="F87" t="str">
            <v>9310433</v>
          </cell>
        </row>
        <row r="88">
          <cell r="F88" t="str">
            <v>9310297</v>
          </cell>
        </row>
        <row r="89">
          <cell r="F89" t="str">
            <v>9310769</v>
          </cell>
        </row>
        <row r="90">
          <cell r="F90" t="str">
            <v>9310770</v>
          </cell>
        </row>
        <row r="91">
          <cell r="F91" t="str">
            <v>9310759</v>
          </cell>
        </row>
        <row r="92">
          <cell r="F92" t="str">
            <v>67104641</v>
          </cell>
        </row>
        <row r="93">
          <cell r="F93" t="str">
            <v>69010153</v>
          </cell>
        </row>
        <row r="94">
          <cell r="F94" t="str">
            <v>69010241</v>
          </cell>
        </row>
        <row r="95">
          <cell r="F95" t="str">
            <v>69010242</v>
          </cell>
        </row>
        <row r="96">
          <cell r="F96" t="str">
            <v>9310716</v>
          </cell>
        </row>
        <row r="97">
          <cell r="F97" t="str">
            <v>9310318</v>
          </cell>
        </row>
        <row r="98">
          <cell r="F98" t="str">
            <v>9310433</v>
          </cell>
        </row>
        <row r="99">
          <cell r="F99" t="str">
            <v>69010216</v>
          </cell>
        </row>
        <row r="100">
          <cell r="F100" t="str">
            <v>9310771</v>
          </cell>
        </row>
        <row r="101">
          <cell r="F101" t="str">
            <v>9310357</v>
          </cell>
        </row>
        <row r="102">
          <cell r="F102" t="str">
            <v>9310351</v>
          </cell>
        </row>
        <row r="103">
          <cell r="F103" t="str">
            <v>9310809</v>
          </cell>
        </row>
        <row r="104">
          <cell r="F104" t="str">
            <v>9310787</v>
          </cell>
        </row>
        <row r="105">
          <cell r="F105" t="str">
            <v>9310788</v>
          </cell>
        </row>
        <row r="106">
          <cell r="F106" t="str">
            <v>9310789</v>
          </cell>
        </row>
        <row r="107">
          <cell r="F107" t="str">
            <v>9310790</v>
          </cell>
        </row>
        <row r="108">
          <cell r="F108" t="str">
            <v>9310791</v>
          </cell>
        </row>
        <row r="109">
          <cell r="F109" t="str">
            <v>9310792</v>
          </cell>
        </row>
        <row r="110">
          <cell r="F110" t="str">
            <v>9310793</v>
          </cell>
        </row>
        <row r="111">
          <cell r="F111" t="str">
            <v>9310794</v>
          </cell>
        </row>
        <row r="112">
          <cell r="F112" t="str">
            <v>9310795</v>
          </cell>
        </row>
        <row r="113">
          <cell r="F113" t="str">
            <v>9310796</v>
          </cell>
        </row>
        <row r="114">
          <cell r="F114" t="str">
            <v>9310797</v>
          </cell>
        </row>
        <row r="115">
          <cell r="F115" t="str">
            <v>9310798</v>
          </cell>
        </row>
        <row r="116">
          <cell r="F116" t="str">
            <v>9310799</v>
          </cell>
        </row>
        <row r="117">
          <cell r="F117" t="str">
            <v>9310800</v>
          </cell>
        </row>
        <row r="118">
          <cell r="F118" t="str">
            <v>9310801</v>
          </cell>
        </row>
        <row r="119">
          <cell r="F119" t="str">
            <v>9310802</v>
          </cell>
        </row>
        <row r="120">
          <cell r="F120" t="str">
            <v>9310803</v>
          </cell>
        </row>
        <row r="121">
          <cell r="F121" t="str">
            <v>9310804</v>
          </cell>
        </row>
        <row r="122">
          <cell r="F122" t="str">
            <v>9310772</v>
          </cell>
        </row>
        <row r="123">
          <cell r="F123" t="str">
            <v>9310773</v>
          </cell>
        </row>
        <row r="124">
          <cell r="F124" t="str">
            <v>9310774</v>
          </cell>
        </row>
        <row r="125">
          <cell r="F125" t="str">
            <v>9310775</v>
          </cell>
        </row>
        <row r="126">
          <cell r="F126" t="str">
            <v>9310776</v>
          </cell>
        </row>
        <row r="127">
          <cell r="F127" t="str">
            <v>9310777</v>
          </cell>
        </row>
        <row r="128">
          <cell r="F128" t="str">
            <v>9310778</v>
          </cell>
        </row>
        <row r="129">
          <cell r="F129" t="str">
            <v>9310779</v>
          </cell>
        </row>
        <row r="130">
          <cell r="F130" t="str">
            <v>67190310</v>
          </cell>
        </row>
        <row r="131">
          <cell r="F131" t="str">
            <v>9310371</v>
          </cell>
        </row>
        <row r="132">
          <cell r="F132" t="str">
            <v>9310780</v>
          </cell>
        </row>
        <row r="133">
          <cell r="F133" t="str">
            <v>9310781</v>
          </cell>
        </row>
        <row r="134">
          <cell r="F134" t="str">
            <v>9310782</v>
          </cell>
        </row>
        <row r="135">
          <cell r="F135" t="str">
            <v>9310783</v>
          </cell>
        </row>
        <row r="136">
          <cell r="F136" t="str">
            <v>9310784</v>
          </cell>
        </row>
        <row r="137">
          <cell r="F137" t="str">
            <v>9310785</v>
          </cell>
        </row>
        <row r="138">
          <cell r="F138" t="str">
            <v>9310786</v>
          </cell>
        </row>
        <row r="139">
          <cell r="F139" t="str">
            <v>9310805</v>
          </cell>
        </row>
        <row r="140">
          <cell r="F140" t="str">
            <v>9310806</v>
          </cell>
        </row>
        <row r="141">
          <cell r="F141" t="str">
            <v>9310807</v>
          </cell>
        </row>
        <row r="142">
          <cell r="F142" t="str">
            <v>9310808</v>
          </cell>
        </row>
        <row r="143">
          <cell r="F143" t="str">
            <v>9310810</v>
          </cell>
        </row>
        <row r="144">
          <cell r="F144" t="str">
            <v>9310811</v>
          </cell>
        </row>
        <row r="145">
          <cell r="F145" t="str">
            <v>9310812</v>
          </cell>
        </row>
        <row r="146">
          <cell r="F146" t="str">
            <v>9310813</v>
          </cell>
        </row>
        <row r="147">
          <cell r="F147" t="str">
            <v>9310814</v>
          </cell>
        </row>
        <row r="148">
          <cell r="F148" t="str">
            <v>9310815</v>
          </cell>
        </row>
        <row r="149">
          <cell r="F149" t="str">
            <v>9310816</v>
          </cell>
        </row>
        <row r="150">
          <cell r="F150" t="str">
            <v>9310817</v>
          </cell>
        </row>
        <row r="151">
          <cell r="F151" t="str">
            <v>9310818</v>
          </cell>
        </row>
        <row r="152">
          <cell r="F152" t="str">
            <v>9310819</v>
          </cell>
        </row>
        <row r="153">
          <cell r="F153" t="str">
            <v>9310820</v>
          </cell>
        </row>
        <row r="154">
          <cell r="F154" t="str">
            <v>9310821</v>
          </cell>
        </row>
        <row r="155">
          <cell r="F155" t="str">
            <v>9310822</v>
          </cell>
        </row>
        <row r="156">
          <cell r="F156" t="str">
            <v>9310823</v>
          </cell>
        </row>
        <row r="157">
          <cell r="F157" t="str">
            <v>9310824</v>
          </cell>
        </row>
        <row r="158">
          <cell r="F158" t="str">
            <v>9310825</v>
          </cell>
        </row>
        <row r="159">
          <cell r="F159" t="str">
            <v>9310826</v>
          </cell>
        </row>
        <row r="160">
          <cell r="F160" t="str">
            <v>9310827</v>
          </cell>
        </row>
        <row r="161">
          <cell r="F161" t="str">
            <v>9310828</v>
          </cell>
        </row>
        <row r="162">
          <cell r="F162" t="str">
            <v>9310829</v>
          </cell>
        </row>
        <row r="163">
          <cell r="F163" t="str">
            <v>9310840</v>
          </cell>
        </row>
        <row r="164">
          <cell r="F164" t="str">
            <v>9310841</v>
          </cell>
        </row>
        <row r="165">
          <cell r="F165" t="str">
            <v>9310842</v>
          </cell>
        </row>
        <row r="166">
          <cell r="F166" t="str">
            <v>9310843</v>
          </cell>
        </row>
        <row r="167">
          <cell r="F167" t="str">
            <v>9310844</v>
          </cell>
        </row>
        <row r="168">
          <cell r="F168" t="str">
            <v>9310830</v>
          </cell>
        </row>
        <row r="169">
          <cell r="F169" t="str">
            <v>9310831</v>
          </cell>
        </row>
        <row r="170">
          <cell r="F170" t="str">
            <v>9310832</v>
          </cell>
        </row>
        <row r="171">
          <cell r="F171" t="str">
            <v>9310833</v>
          </cell>
        </row>
        <row r="172">
          <cell r="F172" t="str">
            <v>9310834</v>
          </cell>
        </row>
        <row r="173">
          <cell r="F173" t="str">
            <v>9310835</v>
          </cell>
        </row>
        <row r="174">
          <cell r="F174" t="str">
            <v>9310836</v>
          </cell>
        </row>
        <row r="175">
          <cell r="F175" t="str">
            <v>9310837</v>
          </cell>
        </row>
        <row r="176">
          <cell r="F176" t="str">
            <v>9310838</v>
          </cell>
        </row>
        <row r="177">
          <cell r="F177" t="str">
            <v>9310839</v>
          </cell>
        </row>
        <row r="178">
          <cell r="F178" t="str">
            <v>9310845</v>
          </cell>
        </row>
        <row r="179">
          <cell r="F179" t="str">
            <v>9310846</v>
          </cell>
        </row>
        <row r="180">
          <cell r="F180" t="str">
            <v>9310847</v>
          </cell>
        </row>
        <row r="181">
          <cell r="F181" t="str">
            <v>9310848</v>
          </cell>
        </row>
        <row r="182">
          <cell r="F182" t="str">
            <v>9310849</v>
          </cell>
        </row>
        <row r="183">
          <cell r="F183" t="str">
            <v>9310850</v>
          </cell>
        </row>
        <row r="184">
          <cell r="F184" t="str">
            <v>9310851</v>
          </cell>
        </row>
        <row r="185">
          <cell r="F185" t="str">
            <v>9310852</v>
          </cell>
        </row>
        <row r="186">
          <cell r="F186" t="str">
            <v>9310853</v>
          </cell>
        </row>
        <row r="187">
          <cell r="F187" t="str">
            <v>9310854</v>
          </cell>
        </row>
        <row r="188">
          <cell r="F188" t="str">
            <v>9310855</v>
          </cell>
        </row>
        <row r="189">
          <cell r="F189" t="str">
            <v>9310856</v>
          </cell>
        </row>
        <row r="190">
          <cell r="F190" t="str">
            <v>9310857</v>
          </cell>
        </row>
        <row r="191">
          <cell r="F191" t="str">
            <v>9310848</v>
          </cell>
        </row>
        <row r="192">
          <cell r="F192" t="str">
            <v>9310858</v>
          </cell>
        </row>
        <row r="193">
          <cell r="F193" t="str">
            <v>9310859</v>
          </cell>
        </row>
        <row r="194">
          <cell r="F194" t="str">
            <v>9310860</v>
          </cell>
        </row>
        <row r="195">
          <cell r="F195" t="str">
            <v>9310861</v>
          </cell>
        </row>
        <row r="196">
          <cell r="F196" t="str">
            <v>9310862</v>
          </cell>
        </row>
        <row r="197">
          <cell r="F197" t="str">
            <v>9310863</v>
          </cell>
        </row>
        <row r="198">
          <cell r="F198" t="str">
            <v>9310864</v>
          </cell>
        </row>
        <row r="199">
          <cell r="F199" t="str">
            <v>9310865</v>
          </cell>
        </row>
        <row r="200">
          <cell r="F200" t="str">
            <v>9310868</v>
          </cell>
        </row>
        <row r="201">
          <cell r="F201" t="str">
            <v>9310867</v>
          </cell>
        </row>
        <row r="202">
          <cell r="F202" t="str">
            <v>9310866</v>
          </cell>
        </row>
        <row r="203">
          <cell r="F203" t="str">
            <v>9310869</v>
          </cell>
        </row>
        <row r="204">
          <cell r="F204" t="str">
            <v>9310870</v>
          </cell>
        </row>
        <row r="205">
          <cell r="F205" t="str">
            <v>9310871</v>
          </cell>
        </row>
        <row r="206">
          <cell r="F206" t="str">
            <v>9310872</v>
          </cell>
        </row>
        <row r="207">
          <cell r="F207" t="str">
            <v>9310873</v>
          </cell>
        </row>
        <row r="208">
          <cell r="F208" t="str">
            <v>9310874</v>
          </cell>
        </row>
        <row r="209">
          <cell r="F209" t="str">
            <v>9310875</v>
          </cell>
        </row>
        <row r="210">
          <cell r="F210" t="str">
            <v>9310876</v>
          </cell>
        </row>
        <row r="211">
          <cell r="F211" t="str">
            <v>9310877</v>
          </cell>
        </row>
        <row r="212">
          <cell r="F212" t="str">
            <v>9310878</v>
          </cell>
        </row>
        <row r="213">
          <cell r="F213" t="str">
            <v>9310879</v>
          </cell>
        </row>
        <row r="214">
          <cell r="F214" t="str">
            <v>9310880</v>
          </cell>
        </row>
        <row r="215">
          <cell r="F215" t="str">
            <v>9310881</v>
          </cell>
        </row>
        <row r="216">
          <cell r="F216" t="str">
            <v>9310882</v>
          </cell>
        </row>
        <row r="217">
          <cell r="F217" t="str">
            <v>9310883</v>
          </cell>
        </row>
        <row r="218">
          <cell r="F218" t="str">
            <v>9310884</v>
          </cell>
        </row>
        <row r="219">
          <cell r="F219" t="str">
            <v>9310885</v>
          </cell>
        </row>
        <row r="220">
          <cell r="F220" t="str">
            <v>9310886</v>
          </cell>
        </row>
        <row r="221">
          <cell r="F221" t="str">
            <v>9310887</v>
          </cell>
        </row>
        <row r="222">
          <cell r="F222" t="str">
            <v>9310888</v>
          </cell>
        </row>
        <row r="223">
          <cell r="F223" t="str">
            <v>9310889</v>
          </cell>
        </row>
        <row r="224">
          <cell r="F224" t="str">
            <v>9310890</v>
          </cell>
        </row>
        <row r="225">
          <cell r="F225" t="str">
            <v>9310891</v>
          </cell>
        </row>
        <row r="226">
          <cell r="F226" t="str">
            <v>9310892</v>
          </cell>
        </row>
        <row r="227">
          <cell r="F227" t="str">
            <v>9310893</v>
          </cell>
        </row>
        <row r="228">
          <cell r="F228" t="str">
            <v>9310894</v>
          </cell>
        </row>
        <row r="229">
          <cell r="F229" t="str">
            <v>9310895</v>
          </cell>
        </row>
        <row r="230">
          <cell r="F230" t="str">
            <v>9310896</v>
          </cell>
        </row>
        <row r="231">
          <cell r="F231" t="str">
            <v>9310897</v>
          </cell>
        </row>
        <row r="232">
          <cell r="F232" t="str">
            <v>9310932</v>
          </cell>
        </row>
        <row r="233">
          <cell r="F233" t="str">
            <v>9310933</v>
          </cell>
        </row>
        <row r="234">
          <cell r="F234" t="str">
            <v>9310934</v>
          </cell>
        </row>
        <row r="235">
          <cell r="F235" t="str">
            <v>9310898</v>
          </cell>
        </row>
        <row r="236">
          <cell r="F236" t="str">
            <v>9310899</v>
          </cell>
        </row>
        <row r="237">
          <cell r="F237" t="str">
            <v>9310900</v>
          </cell>
        </row>
        <row r="238">
          <cell r="F238" t="str">
            <v>9310901</v>
          </cell>
        </row>
        <row r="239">
          <cell r="F239" t="str">
            <v>9310902</v>
          </cell>
        </row>
        <row r="240">
          <cell r="F240" t="str">
            <v>9310903</v>
          </cell>
        </row>
        <row r="241">
          <cell r="F241" t="str">
            <v>9310904</v>
          </cell>
        </row>
        <row r="242">
          <cell r="F242" t="str">
            <v>9310905</v>
          </cell>
        </row>
        <row r="243">
          <cell r="F243" t="str">
            <v>9310906</v>
          </cell>
        </row>
        <row r="244">
          <cell r="F244" t="str">
            <v>9310907</v>
          </cell>
        </row>
        <row r="245">
          <cell r="F245" t="str">
            <v>9310908</v>
          </cell>
        </row>
        <row r="246">
          <cell r="F246" t="str">
            <v>9310909</v>
          </cell>
        </row>
        <row r="247">
          <cell r="F247" t="str">
            <v>9310910</v>
          </cell>
        </row>
        <row r="248">
          <cell r="F248" t="str">
            <v>9310911</v>
          </cell>
        </row>
        <row r="249">
          <cell r="F249" t="str">
            <v>9310912</v>
          </cell>
        </row>
        <row r="250">
          <cell r="F250" t="str">
            <v>9310913</v>
          </cell>
        </row>
        <row r="251">
          <cell r="F251" t="str">
            <v>9310914</v>
          </cell>
        </row>
        <row r="252">
          <cell r="F252" t="str">
            <v>9310915</v>
          </cell>
        </row>
        <row r="253">
          <cell r="F253" t="str">
            <v>9310916</v>
          </cell>
        </row>
        <row r="254">
          <cell r="F254" t="str">
            <v>9310917</v>
          </cell>
        </row>
        <row r="255">
          <cell r="F255" t="str">
            <v>9310918</v>
          </cell>
        </row>
        <row r="256">
          <cell r="F256" t="str">
            <v>9310919</v>
          </cell>
        </row>
        <row r="257">
          <cell r="F257" t="str">
            <v>9310920</v>
          </cell>
        </row>
        <row r="258">
          <cell r="F258" t="str">
            <v>9310921</v>
          </cell>
        </row>
        <row r="259">
          <cell r="F259" t="str">
            <v>9310922</v>
          </cell>
        </row>
        <row r="260">
          <cell r="F260" t="str">
            <v>9310923</v>
          </cell>
        </row>
        <row r="261">
          <cell r="F261" t="str">
            <v>9310924</v>
          </cell>
        </row>
        <row r="262">
          <cell r="F262" t="str">
            <v>9310925</v>
          </cell>
        </row>
        <row r="263">
          <cell r="F263" t="str">
            <v>9310926</v>
          </cell>
        </row>
        <row r="264">
          <cell r="F264" t="str">
            <v>9310927</v>
          </cell>
        </row>
        <row r="265">
          <cell r="F265" t="str">
            <v>9310928</v>
          </cell>
        </row>
        <row r="266">
          <cell r="F266" t="str">
            <v>9310929</v>
          </cell>
        </row>
        <row r="267">
          <cell r="F267" t="str">
            <v>9310930</v>
          </cell>
        </row>
        <row r="268">
          <cell r="F268" t="str">
            <v>9310931</v>
          </cell>
        </row>
        <row r="269">
          <cell r="F269" t="str">
            <v>9310935</v>
          </cell>
        </row>
        <row r="270">
          <cell r="F270" t="str">
            <v>9310936</v>
          </cell>
        </row>
        <row r="271">
          <cell r="F271" t="str">
            <v>9310956</v>
          </cell>
        </row>
        <row r="272">
          <cell r="F272" t="str">
            <v>9310957</v>
          </cell>
        </row>
        <row r="273">
          <cell r="F273" t="str">
            <v>9310958</v>
          </cell>
        </row>
        <row r="274">
          <cell r="F274" t="str">
            <v>9310959</v>
          </cell>
        </row>
        <row r="275">
          <cell r="F275" t="str">
            <v>9310960</v>
          </cell>
        </row>
        <row r="276">
          <cell r="F276" t="str">
            <v>9310961</v>
          </cell>
        </row>
        <row r="277">
          <cell r="F277" t="str">
            <v>9310962</v>
          </cell>
        </row>
        <row r="278">
          <cell r="F278" t="str">
            <v>9310963</v>
          </cell>
        </row>
        <row r="279">
          <cell r="F279" t="str">
            <v>9310964</v>
          </cell>
        </row>
        <row r="280">
          <cell r="F280" t="str">
            <v>9310965</v>
          </cell>
        </row>
        <row r="281">
          <cell r="F281" t="str">
            <v>9310966</v>
          </cell>
        </row>
        <row r="282">
          <cell r="F282" t="str">
            <v>9310967</v>
          </cell>
        </row>
        <row r="283">
          <cell r="F283" t="str">
            <v>9310968</v>
          </cell>
        </row>
        <row r="284">
          <cell r="F284" t="str">
            <v>9310969</v>
          </cell>
        </row>
        <row r="285">
          <cell r="F285" t="str">
            <v>9310970</v>
          </cell>
        </row>
        <row r="286">
          <cell r="F286" t="str">
            <v>9310971</v>
          </cell>
        </row>
        <row r="287">
          <cell r="F287" t="str">
            <v>9310972</v>
          </cell>
        </row>
        <row r="288">
          <cell r="F288" t="str">
            <v>9310973</v>
          </cell>
        </row>
        <row r="289">
          <cell r="F289" t="str">
            <v>9310974</v>
          </cell>
        </row>
        <row r="290">
          <cell r="F290" t="str">
            <v>9310975</v>
          </cell>
        </row>
        <row r="291">
          <cell r="F291" t="str">
            <v>9310976</v>
          </cell>
        </row>
        <row r="292">
          <cell r="F292" t="str">
            <v>9310952</v>
          </cell>
        </row>
        <row r="293">
          <cell r="F293" t="str">
            <v>9310953</v>
          </cell>
        </row>
        <row r="294">
          <cell r="F294" t="str">
            <v>9310954</v>
          </cell>
        </row>
        <row r="295">
          <cell r="F295" t="str">
            <v>9310955</v>
          </cell>
        </row>
        <row r="296">
          <cell r="F296" t="str">
            <v>9310937</v>
          </cell>
        </row>
        <row r="297">
          <cell r="F297" t="str">
            <v>9310938</v>
          </cell>
        </row>
        <row r="298">
          <cell r="F298" t="str">
            <v>9310939</v>
          </cell>
        </row>
        <row r="299">
          <cell r="F299" t="str">
            <v>9310940</v>
          </cell>
        </row>
        <row r="300">
          <cell r="F300" t="str">
            <v>9310941</v>
          </cell>
        </row>
        <row r="301">
          <cell r="F301" t="str">
            <v>9310942</v>
          </cell>
        </row>
        <row r="302">
          <cell r="F302" t="str">
            <v>9310943</v>
          </cell>
        </row>
        <row r="303">
          <cell r="F303" t="str">
            <v>9310944</v>
          </cell>
        </row>
        <row r="304">
          <cell r="F304" t="str">
            <v>9310945</v>
          </cell>
        </row>
        <row r="305">
          <cell r="F305" t="str">
            <v>9310946</v>
          </cell>
        </row>
        <row r="306">
          <cell r="F306" t="str">
            <v>9310947</v>
          </cell>
        </row>
        <row r="307">
          <cell r="F307" t="str">
            <v>9310948</v>
          </cell>
        </row>
        <row r="308">
          <cell r="F308" t="str">
            <v>9310949</v>
          </cell>
        </row>
        <row r="309">
          <cell r="F309" t="str">
            <v>9310950</v>
          </cell>
        </row>
        <row r="310">
          <cell r="F310" t="str">
            <v>9310951</v>
          </cell>
        </row>
        <row r="311">
          <cell r="F311" t="str">
            <v>9310977</v>
          </cell>
        </row>
        <row r="312">
          <cell r="F312" t="str">
            <v>9310978</v>
          </cell>
        </row>
        <row r="313">
          <cell r="F313" t="str">
            <v>9310979</v>
          </cell>
        </row>
        <row r="314">
          <cell r="F314" t="str">
            <v>9310980</v>
          </cell>
        </row>
        <row r="315">
          <cell r="F315" t="str">
            <v>9310981</v>
          </cell>
        </row>
        <row r="316">
          <cell r="F316" t="str">
            <v>9310982</v>
          </cell>
        </row>
        <row r="317">
          <cell r="F317" t="str">
            <v>9310983</v>
          </cell>
        </row>
        <row r="318">
          <cell r="F318" t="str">
            <v>9310984</v>
          </cell>
        </row>
        <row r="319">
          <cell r="F319" t="str">
            <v>9310985</v>
          </cell>
        </row>
        <row r="320">
          <cell r="F320" t="str">
            <v>9310986</v>
          </cell>
        </row>
        <row r="321">
          <cell r="F321" t="str">
            <v>9310987</v>
          </cell>
        </row>
        <row r="322">
          <cell r="F322" t="str">
            <v>9310988</v>
          </cell>
        </row>
        <row r="323">
          <cell r="F323" t="str">
            <v>9310989</v>
          </cell>
        </row>
        <row r="324">
          <cell r="F324" t="str">
            <v>9310990</v>
          </cell>
        </row>
        <row r="325">
          <cell r="F325" t="str">
            <v>9310991</v>
          </cell>
        </row>
        <row r="326">
          <cell r="F326" t="str">
            <v>9310992</v>
          </cell>
        </row>
        <row r="327">
          <cell r="F327" t="str">
            <v>9310993</v>
          </cell>
        </row>
        <row r="328">
          <cell r="F328" t="str">
            <v>9310002</v>
          </cell>
        </row>
        <row r="329">
          <cell r="F329" t="str">
            <v>9310003</v>
          </cell>
        </row>
        <row r="330">
          <cell r="F330" t="str">
            <v>9310004</v>
          </cell>
        </row>
        <row r="331">
          <cell r="F331" t="str">
            <v>9310005</v>
          </cell>
        </row>
        <row r="332">
          <cell r="F332" t="str">
            <v>9310006</v>
          </cell>
        </row>
        <row r="333">
          <cell r="F333" t="str">
            <v>9310007</v>
          </cell>
        </row>
        <row r="334">
          <cell r="F334" t="str">
            <v>9310008</v>
          </cell>
        </row>
        <row r="335">
          <cell r="F335" t="str">
            <v>9310009</v>
          </cell>
        </row>
        <row r="336">
          <cell r="F336" t="str">
            <v>9310010</v>
          </cell>
        </row>
        <row r="337">
          <cell r="F337" t="str">
            <v>9310011</v>
          </cell>
        </row>
        <row r="338">
          <cell r="F338" t="str">
            <v>9310012</v>
          </cell>
        </row>
        <row r="339">
          <cell r="F339" t="str">
            <v>9310013</v>
          </cell>
        </row>
        <row r="340">
          <cell r="F340" t="str">
            <v>9310014</v>
          </cell>
        </row>
        <row r="341">
          <cell r="F341" t="str">
            <v>9310015</v>
          </cell>
        </row>
        <row r="342">
          <cell r="F342" t="str">
            <v>9310016</v>
          </cell>
        </row>
        <row r="343">
          <cell r="F343" t="str">
            <v>9310017</v>
          </cell>
        </row>
        <row r="344">
          <cell r="F344" t="str">
            <v>9310018</v>
          </cell>
        </row>
        <row r="345">
          <cell r="F345" t="str">
            <v>9310019</v>
          </cell>
        </row>
        <row r="346">
          <cell r="F346" t="str">
            <v>9310020</v>
          </cell>
        </row>
        <row r="347">
          <cell r="F347" t="str">
            <v>9310021</v>
          </cell>
        </row>
        <row r="348">
          <cell r="F348" t="str">
            <v>9310994</v>
          </cell>
        </row>
        <row r="349">
          <cell r="F349" t="str">
            <v>9310995</v>
          </cell>
        </row>
        <row r="350">
          <cell r="F350" t="str">
            <v>9310996</v>
          </cell>
        </row>
        <row r="351">
          <cell r="F351" t="str">
            <v>9310997</v>
          </cell>
        </row>
        <row r="352">
          <cell r="F352" t="str">
            <v>9310998</v>
          </cell>
        </row>
        <row r="353">
          <cell r="F353" t="str">
            <v>9310999</v>
          </cell>
        </row>
        <row r="354">
          <cell r="F354" t="str">
            <v>93101000</v>
          </cell>
        </row>
        <row r="355">
          <cell r="F355" t="str">
            <v>9310001</v>
          </cell>
        </row>
      </sheetData>
      <sheetData sheetId="8">
        <row r="2">
          <cell r="F2">
            <v>36</v>
          </cell>
        </row>
        <row r="3">
          <cell r="F3">
            <v>2</v>
          </cell>
        </row>
        <row r="4">
          <cell r="F4">
            <v>2</v>
          </cell>
        </row>
        <row r="5">
          <cell r="F5">
            <v>6</v>
          </cell>
        </row>
        <row r="6">
          <cell r="F6">
            <v>3</v>
          </cell>
        </row>
        <row r="7">
          <cell r="F7">
            <v>10</v>
          </cell>
        </row>
        <row r="8">
          <cell r="F8">
            <v>10</v>
          </cell>
        </row>
        <row r="9">
          <cell r="F9">
            <v>10</v>
          </cell>
        </row>
        <row r="10">
          <cell r="F10">
            <v>4</v>
          </cell>
        </row>
        <row r="11">
          <cell r="F11">
            <v>4</v>
          </cell>
        </row>
        <row r="12">
          <cell r="F12">
            <v>4</v>
          </cell>
        </row>
        <row r="13">
          <cell r="F13">
            <v>2</v>
          </cell>
        </row>
        <row r="14">
          <cell r="F14">
            <v>4</v>
          </cell>
        </row>
        <row r="15">
          <cell r="F15">
            <v>2</v>
          </cell>
        </row>
        <row r="16">
          <cell r="F16">
            <v>1</v>
          </cell>
        </row>
        <row r="17">
          <cell r="F17">
            <v>10</v>
          </cell>
        </row>
        <row r="18">
          <cell r="F18">
            <v>24</v>
          </cell>
        </row>
        <row r="19">
          <cell r="F19">
            <v>4</v>
          </cell>
        </row>
        <row r="20">
          <cell r="F20">
            <v>8</v>
          </cell>
        </row>
        <row r="21">
          <cell r="F21">
            <v>360</v>
          </cell>
        </row>
        <row r="22">
          <cell r="F22">
            <v>32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3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10</v>
          </cell>
        </row>
        <row r="32">
          <cell r="F32">
            <v>1</v>
          </cell>
        </row>
        <row r="33">
          <cell r="F33">
            <v>2</v>
          </cell>
        </row>
        <row r="34">
          <cell r="F34">
            <v>800</v>
          </cell>
        </row>
        <row r="35">
          <cell r="F35">
            <v>500</v>
          </cell>
        </row>
        <row r="36">
          <cell r="F36">
            <v>60</v>
          </cell>
        </row>
        <row r="37">
          <cell r="F37">
            <v>5</v>
          </cell>
        </row>
        <row r="38">
          <cell r="F38">
            <v>4</v>
          </cell>
        </row>
        <row r="39">
          <cell r="F39">
            <v>1</v>
          </cell>
        </row>
        <row r="40">
          <cell r="F40">
            <v>80</v>
          </cell>
        </row>
        <row r="41">
          <cell r="F41">
            <v>10</v>
          </cell>
        </row>
        <row r="42">
          <cell r="F42">
            <v>2</v>
          </cell>
        </row>
        <row r="43">
          <cell r="F43">
            <v>18</v>
          </cell>
        </row>
        <row r="44">
          <cell r="F44">
            <v>6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10</v>
          </cell>
        </row>
        <row r="49">
          <cell r="F49">
            <v>10</v>
          </cell>
        </row>
        <row r="50">
          <cell r="F50">
            <v>10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1</v>
          </cell>
        </row>
        <row r="54">
          <cell r="F54">
            <v>20</v>
          </cell>
        </row>
        <row r="55">
          <cell r="F55">
            <v>2</v>
          </cell>
        </row>
        <row r="56">
          <cell r="F56">
            <v>4</v>
          </cell>
        </row>
        <row r="57">
          <cell r="F57">
            <v>10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1</v>
          </cell>
        </row>
        <row r="61">
          <cell r="F61">
            <v>1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30</v>
          </cell>
        </row>
        <row r="65">
          <cell r="F65">
            <v>24</v>
          </cell>
        </row>
        <row r="66">
          <cell r="F66">
            <v>24</v>
          </cell>
        </row>
        <row r="67">
          <cell r="F67">
            <v>6</v>
          </cell>
        </row>
        <row r="68">
          <cell r="F68">
            <v>5</v>
          </cell>
        </row>
        <row r="69">
          <cell r="F69">
            <v>6</v>
          </cell>
        </row>
        <row r="70">
          <cell r="F70">
            <v>20</v>
          </cell>
        </row>
        <row r="71">
          <cell r="F71">
            <v>2</v>
          </cell>
        </row>
        <row r="72">
          <cell r="F72">
            <v>10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10</v>
          </cell>
        </row>
        <row r="76">
          <cell r="F76">
            <v>0</v>
          </cell>
        </row>
        <row r="77">
          <cell r="F77">
            <v>12</v>
          </cell>
        </row>
        <row r="78">
          <cell r="F78">
            <v>5</v>
          </cell>
        </row>
        <row r="79">
          <cell r="F79">
            <v>10</v>
          </cell>
        </row>
        <row r="80">
          <cell r="F80">
            <v>2</v>
          </cell>
        </row>
        <row r="81">
          <cell r="F81">
            <v>30</v>
          </cell>
        </row>
        <row r="82">
          <cell r="F82">
            <v>10</v>
          </cell>
        </row>
        <row r="83">
          <cell r="F83">
            <v>100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655</v>
          </cell>
        </row>
        <row r="87">
          <cell r="F87">
            <v>1</v>
          </cell>
        </row>
        <row r="88">
          <cell r="F88">
            <v>25</v>
          </cell>
        </row>
        <row r="89">
          <cell r="F89">
            <v>25</v>
          </cell>
        </row>
        <row r="90">
          <cell r="F90">
            <v>200</v>
          </cell>
        </row>
        <row r="91">
          <cell r="F91">
            <v>3</v>
          </cell>
        </row>
        <row r="92">
          <cell r="F92">
            <v>4</v>
          </cell>
        </row>
        <row r="93">
          <cell r="F93">
            <v>20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8</v>
          </cell>
        </row>
        <row r="97">
          <cell r="F97">
            <v>2</v>
          </cell>
        </row>
        <row r="98">
          <cell r="F98">
            <v>4</v>
          </cell>
        </row>
        <row r="99">
          <cell r="F99">
            <v>48</v>
          </cell>
        </row>
        <row r="100">
          <cell r="F100">
            <v>2</v>
          </cell>
        </row>
        <row r="101">
          <cell r="F101">
            <v>2</v>
          </cell>
        </row>
        <row r="102">
          <cell r="F102">
            <v>80</v>
          </cell>
        </row>
        <row r="103">
          <cell r="F103">
            <v>35</v>
          </cell>
        </row>
        <row r="104">
          <cell r="F104">
            <v>40</v>
          </cell>
        </row>
        <row r="105">
          <cell r="F105">
            <v>20</v>
          </cell>
        </row>
        <row r="106">
          <cell r="F106">
            <v>1</v>
          </cell>
        </row>
        <row r="107">
          <cell r="F107">
            <v>5</v>
          </cell>
        </row>
        <row r="108">
          <cell r="F108">
            <v>150</v>
          </cell>
        </row>
        <row r="109">
          <cell r="F109">
            <v>1</v>
          </cell>
        </row>
        <row r="110">
          <cell r="F110">
            <v>20</v>
          </cell>
        </row>
        <row r="111">
          <cell r="F111">
            <v>30</v>
          </cell>
        </row>
        <row r="112">
          <cell r="F112">
            <v>30</v>
          </cell>
        </row>
        <row r="113">
          <cell r="F113">
            <v>30</v>
          </cell>
        </row>
        <row r="114">
          <cell r="F114">
            <v>15</v>
          </cell>
        </row>
        <row r="115">
          <cell r="F115">
            <v>20</v>
          </cell>
        </row>
        <row r="116">
          <cell r="F116">
            <v>15</v>
          </cell>
        </row>
        <row r="117">
          <cell r="F117">
            <v>3</v>
          </cell>
        </row>
        <row r="118">
          <cell r="F118">
            <v>2</v>
          </cell>
        </row>
        <row r="119">
          <cell r="F119">
            <v>2</v>
          </cell>
        </row>
        <row r="120">
          <cell r="F120">
            <v>2</v>
          </cell>
        </row>
        <row r="121">
          <cell r="F121">
            <v>3</v>
          </cell>
        </row>
        <row r="122">
          <cell r="F122">
            <v>4</v>
          </cell>
        </row>
        <row r="123">
          <cell r="F123">
            <v>3</v>
          </cell>
        </row>
        <row r="124">
          <cell r="F124">
            <v>2</v>
          </cell>
        </row>
        <row r="125">
          <cell r="F125">
            <v>2</v>
          </cell>
        </row>
        <row r="126">
          <cell r="F126">
            <v>3</v>
          </cell>
        </row>
        <row r="127">
          <cell r="F127">
            <v>2</v>
          </cell>
        </row>
        <row r="128">
          <cell r="F128">
            <v>5</v>
          </cell>
        </row>
        <row r="129">
          <cell r="F129">
            <v>2</v>
          </cell>
        </row>
        <row r="130">
          <cell r="F130">
            <v>4</v>
          </cell>
        </row>
        <row r="131">
          <cell r="F131">
            <v>4</v>
          </cell>
        </row>
        <row r="132">
          <cell r="F132">
            <v>2</v>
          </cell>
        </row>
        <row r="133">
          <cell r="F133">
            <v>20</v>
          </cell>
        </row>
        <row r="134">
          <cell r="F134">
            <v>10</v>
          </cell>
        </row>
        <row r="135">
          <cell r="F135">
            <v>30</v>
          </cell>
        </row>
        <row r="136">
          <cell r="F136">
            <v>30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6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60</v>
          </cell>
        </row>
        <row r="147">
          <cell r="F147">
            <v>3</v>
          </cell>
        </row>
        <row r="148">
          <cell r="F148">
            <v>4</v>
          </cell>
        </row>
        <row r="149">
          <cell r="F149">
            <v>40</v>
          </cell>
        </row>
        <row r="150">
          <cell r="F150">
            <v>18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30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6</v>
          </cell>
        </row>
        <row r="158">
          <cell r="F158">
            <v>2</v>
          </cell>
        </row>
        <row r="159">
          <cell r="F159">
            <v>40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2</v>
          </cell>
        </row>
        <row r="163">
          <cell r="F163">
            <v>62</v>
          </cell>
        </row>
        <row r="164">
          <cell r="F164">
            <v>1</v>
          </cell>
        </row>
        <row r="165">
          <cell r="F165">
            <v>2</v>
          </cell>
        </row>
        <row r="166">
          <cell r="F166">
            <v>2</v>
          </cell>
        </row>
        <row r="167">
          <cell r="F167">
            <v>4</v>
          </cell>
        </row>
        <row r="168">
          <cell r="F168">
            <v>4</v>
          </cell>
        </row>
        <row r="169">
          <cell r="F169">
            <v>4</v>
          </cell>
        </row>
        <row r="170">
          <cell r="F170">
            <v>10</v>
          </cell>
        </row>
        <row r="171">
          <cell r="F171">
            <v>4</v>
          </cell>
        </row>
        <row r="172">
          <cell r="F172">
            <v>10</v>
          </cell>
        </row>
        <row r="173">
          <cell r="F173">
            <v>10</v>
          </cell>
        </row>
        <row r="174">
          <cell r="F174">
            <v>10</v>
          </cell>
        </row>
        <row r="175">
          <cell r="F175">
            <v>4</v>
          </cell>
        </row>
        <row r="176">
          <cell r="F176">
            <v>4</v>
          </cell>
        </row>
        <row r="177">
          <cell r="F177">
            <v>100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4</v>
          </cell>
        </row>
        <row r="181">
          <cell r="F181">
            <v>1</v>
          </cell>
        </row>
        <row r="182">
          <cell r="F182">
            <v>10</v>
          </cell>
        </row>
        <row r="183">
          <cell r="F183">
            <v>1</v>
          </cell>
        </row>
        <row r="184">
          <cell r="F184">
            <v>4</v>
          </cell>
        </row>
        <row r="185">
          <cell r="F185">
            <v>2</v>
          </cell>
        </row>
        <row r="186">
          <cell r="F186">
            <v>4</v>
          </cell>
        </row>
        <row r="187">
          <cell r="F187">
            <v>3</v>
          </cell>
        </row>
        <row r="188">
          <cell r="F188">
            <v>20</v>
          </cell>
        </row>
        <row r="189">
          <cell r="F189">
            <v>28</v>
          </cell>
        </row>
        <row r="190">
          <cell r="F190">
            <v>200</v>
          </cell>
        </row>
        <row r="191">
          <cell r="F191">
            <v>3</v>
          </cell>
        </row>
        <row r="192">
          <cell r="F192">
            <v>3</v>
          </cell>
        </row>
        <row r="193">
          <cell r="F193">
            <v>30</v>
          </cell>
        </row>
        <row r="194">
          <cell r="F194">
            <v>1</v>
          </cell>
        </row>
        <row r="195">
          <cell r="F195">
            <v>3</v>
          </cell>
        </row>
        <row r="196">
          <cell r="F196">
            <v>10</v>
          </cell>
        </row>
        <row r="197">
          <cell r="F197">
            <v>108</v>
          </cell>
        </row>
        <row r="198">
          <cell r="F198">
            <v>120</v>
          </cell>
        </row>
        <row r="199">
          <cell r="F199">
            <v>1</v>
          </cell>
        </row>
        <row r="200">
          <cell r="F200">
            <v>12</v>
          </cell>
        </row>
        <row r="201">
          <cell r="F201">
            <v>2</v>
          </cell>
        </row>
        <row r="202">
          <cell r="F202">
            <v>60</v>
          </cell>
        </row>
      </sheetData>
      <sheetData sheetId="9">
        <row r="2">
          <cell r="E2">
            <v>20</v>
          </cell>
        </row>
        <row r="3">
          <cell r="E3">
            <v>20</v>
          </cell>
        </row>
        <row r="4">
          <cell r="E4">
            <v>10</v>
          </cell>
        </row>
        <row r="5">
          <cell r="E5">
            <v>6</v>
          </cell>
        </row>
        <row r="6">
          <cell r="E6">
            <v>4</v>
          </cell>
        </row>
        <row r="7">
          <cell r="E7">
            <v>9</v>
          </cell>
        </row>
        <row r="8">
          <cell r="E8">
            <v>10</v>
          </cell>
        </row>
        <row r="9">
          <cell r="E9">
            <v>9</v>
          </cell>
        </row>
        <row r="10">
          <cell r="E10">
            <v>10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6</v>
          </cell>
        </row>
        <row r="14">
          <cell r="E14">
            <v>18</v>
          </cell>
        </row>
        <row r="15">
          <cell r="E15">
            <v>8</v>
          </cell>
        </row>
        <row r="16">
          <cell r="E16">
            <v>4</v>
          </cell>
        </row>
        <row r="17">
          <cell r="E17">
            <v>1</v>
          </cell>
        </row>
        <row r="18">
          <cell r="E18">
            <v>2</v>
          </cell>
        </row>
        <row r="19">
          <cell r="E19">
            <v>75</v>
          </cell>
        </row>
        <row r="20">
          <cell r="E20">
            <v>4</v>
          </cell>
        </row>
        <row r="21">
          <cell r="E21">
            <v>15</v>
          </cell>
        </row>
        <row r="22">
          <cell r="E22">
            <v>10</v>
          </cell>
        </row>
        <row r="23">
          <cell r="E23">
            <v>4</v>
          </cell>
        </row>
        <row r="24">
          <cell r="E24">
            <v>4</v>
          </cell>
        </row>
        <row r="25">
          <cell r="E25">
            <v>4</v>
          </cell>
        </row>
        <row r="26">
          <cell r="E26">
            <v>4</v>
          </cell>
        </row>
        <row r="27">
          <cell r="E27">
            <v>12</v>
          </cell>
        </row>
        <row r="28">
          <cell r="E28">
            <v>30</v>
          </cell>
        </row>
        <row r="29">
          <cell r="E29">
            <v>40</v>
          </cell>
        </row>
        <row r="30">
          <cell r="E30">
            <v>30</v>
          </cell>
        </row>
        <row r="31">
          <cell r="E31">
            <v>4</v>
          </cell>
        </row>
        <row r="32">
          <cell r="E32">
            <v>2</v>
          </cell>
        </row>
        <row r="33">
          <cell r="E33">
            <v>100</v>
          </cell>
        </row>
        <row r="34">
          <cell r="E34">
            <v>20</v>
          </cell>
        </row>
        <row r="35">
          <cell r="E35">
            <v>5</v>
          </cell>
        </row>
        <row r="36">
          <cell r="E36">
            <v>30</v>
          </cell>
        </row>
        <row r="37">
          <cell r="E37">
            <v>20</v>
          </cell>
        </row>
        <row r="38">
          <cell r="E38">
            <v>10</v>
          </cell>
        </row>
        <row r="39">
          <cell r="E39">
            <v>5</v>
          </cell>
        </row>
        <row r="40">
          <cell r="E40">
            <v>20</v>
          </cell>
        </row>
        <row r="41">
          <cell r="E41">
            <v>8</v>
          </cell>
        </row>
        <row r="42">
          <cell r="E42">
            <v>1</v>
          </cell>
        </row>
        <row r="43">
          <cell r="E43">
            <v>12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6</v>
          </cell>
        </row>
        <row r="47">
          <cell r="E47">
            <v>12</v>
          </cell>
        </row>
        <row r="48">
          <cell r="E48">
            <v>2</v>
          </cell>
        </row>
        <row r="49">
          <cell r="E49">
            <v>60</v>
          </cell>
        </row>
        <row r="50">
          <cell r="E50">
            <v>60</v>
          </cell>
        </row>
        <row r="51">
          <cell r="E51">
            <v>2</v>
          </cell>
        </row>
        <row r="52">
          <cell r="E52">
            <v>12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10</v>
          </cell>
        </row>
        <row r="56">
          <cell r="E56">
            <v>4</v>
          </cell>
        </row>
        <row r="57">
          <cell r="E57">
            <v>40</v>
          </cell>
        </row>
        <row r="58">
          <cell r="E58">
            <v>2</v>
          </cell>
        </row>
        <row r="59">
          <cell r="E59">
            <v>1</v>
          </cell>
        </row>
        <row r="60">
          <cell r="E60">
            <v>1</v>
          </cell>
        </row>
        <row r="61">
          <cell r="E61">
            <v>1</v>
          </cell>
        </row>
        <row r="62">
          <cell r="E62">
            <v>2</v>
          </cell>
        </row>
        <row r="63">
          <cell r="E63">
            <v>20</v>
          </cell>
        </row>
        <row r="64">
          <cell r="E64">
            <v>1</v>
          </cell>
        </row>
        <row r="65">
          <cell r="E65">
            <v>1060</v>
          </cell>
        </row>
        <row r="66">
          <cell r="E66">
            <v>150</v>
          </cell>
        </row>
        <row r="67">
          <cell r="E67">
            <v>16</v>
          </cell>
        </row>
        <row r="68">
          <cell r="E68">
            <v>40</v>
          </cell>
        </row>
        <row r="69">
          <cell r="E69">
            <v>12</v>
          </cell>
        </row>
        <row r="70">
          <cell r="E70">
            <v>800</v>
          </cell>
        </row>
        <row r="71">
          <cell r="E71">
            <v>20</v>
          </cell>
        </row>
        <row r="72">
          <cell r="E72">
            <v>80</v>
          </cell>
        </row>
        <row r="73">
          <cell r="E73">
            <v>6</v>
          </cell>
        </row>
        <row r="74">
          <cell r="E74">
            <v>1</v>
          </cell>
        </row>
        <row r="75">
          <cell r="E75">
            <v>40</v>
          </cell>
        </row>
        <row r="76">
          <cell r="E76">
            <v>20</v>
          </cell>
        </row>
        <row r="77">
          <cell r="E77">
            <v>24</v>
          </cell>
        </row>
        <row r="78">
          <cell r="E78">
            <v>18</v>
          </cell>
        </row>
        <row r="79">
          <cell r="E79">
            <v>5</v>
          </cell>
        </row>
        <row r="80">
          <cell r="E80">
            <v>4</v>
          </cell>
        </row>
        <row r="81">
          <cell r="E81">
            <v>3</v>
          </cell>
        </row>
        <row r="82">
          <cell r="E82">
            <v>16</v>
          </cell>
        </row>
        <row r="83">
          <cell r="E83">
            <v>15</v>
          </cell>
        </row>
        <row r="84">
          <cell r="E84">
            <v>60</v>
          </cell>
        </row>
        <row r="85">
          <cell r="E85">
            <v>20</v>
          </cell>
        </row>
        <row r="86">
          <cell r="E86">
            <v>20</v>
          </cell>
        </row>
        <row r="87">
          <cell r="E87">
            <v>30</v>
          </cell>
        </row>
        <row r="88">
          <cell r="E88">
            <v>60</v>
          </cell>
        </row>
        <row r="89">
          <cell r="E89">
            <v>60</v>
          </cell>
        </row>
        <row r="90">
          <cell r="E90">
            <v>60</v>
          </cell>
        </row>
        <row r="91">
          <cell r="E91">
            <v>3</v>
          </cell>
        </row>
        <row r="92">
          <cell r="E92">
            <v>180</v>
          </cell>
        </row>
        <row r="93">
          <cell r="E93">
            <v>288</v>
          </cell>
        </row>
        <row r="94">
          <cell r="E94">
            <v>360</v>
          </cell>
        </row>
        <row r="95">
          <cell r="E95">
            <v>42</v>
          </cell>
        </row>
        <row r="96">
          <cell r="E96">
            <v>30</v>
          </cell>
        </row>
        <row r="97">
          <cell r="E97">
            <v>36</v>
          </cell>
        </row>
        <row r="98">
          <cell r="E98">
            <v>6</v>
          </cell>
        </row>
        <row r="99">
          <cell r="E99">
            <v>8</v>
          </cell>
        </row>
        <row r="100">
          <cell r="E100">
            <v>5</v>
          </cell>
        </row>
        <row r="101">
          <cell r="E101">
            <v>12</v>
          </cell>
        </row>
        <row r="102">
          <cell r="E102">
            <v>22</v>
          </cell>
        </row>
        <row r="103">
          <cell r="E103">
            <v>4</v>
          </cell>
        </row>
        <row r="104">
          <cell r="E104">
            <v>12</v>
          </cell>
        </row>
        <row r="105">
          <cell r="E105">
            <v>8</v>
          </cell>
        </row>
        <row r="106">
          <cell r="E106">
            <v>8</v>
          </cell>
        </row>
        <row r="107">
          <cell r="E107">
            <v>46</v>
          </cell>
        </row>
        <row r="108">
          <cell r="E108">
            <v>20</v>
          </cell>
        </row>
        <row r="109">
          <cell r="E109">
            <v>20</v>
          </cell>
        </row>
        <row r="110">
          <cell r="E110">
            <v>1</v>
          </cell>
        </row>
        <row r="111">
          <cell r="E111">
            <v>8</v>
          </cell>
        </row>
        <row r="112">
          <cell r="E112">
            <v>23</v>
          </cell>
        </row>
        <row r="113">
          <cell r="E113">
            <v>1</v>
          </cell>
        </row>
        <row r="114">
          <cell r="E114">
            <v>3</v>
          </cell>
        </row>
        <row r="115">
          <cell r="E115">
            <v>7</v>
          </cell>
        </row>
        <row r="116">
          <cell r="E116">
            <v>6</v>
          </cell>
        </row>
        <row r="117">
          <cell r="E117">
            <v>250</v>
          </cell>
        </row>
        <row r="118">
          <cell r="E118">
            <v>8</v>
          </cell>
        </row>
        <row r="119">
          <cell r="E119">
            <v>20</v>
          </cell>
        </row>
        <row r="120">
          <cell r="E120">
            <v>50</v>
          </cell>
        </row>
        <row r="121">
          <cell r="E121">
            <v>1</v>
          </cell>
        </row>
        <row r="122">
          <cell r="E122">
            <v>1</v>
          </cell>
        </row>
        <row r="123">
          <cell r="E123">
            <v>20</v>
          </cell>
        </row>
        <row r="124">
          <cell r="E124">
            <v>15</v>
          </cell>
        </row>
        <row r="125">
          <cell r="E125">
            <v>3</v>
          </cell>
        </row>
        <row r="126">
          <cell r="E126">
            <v>3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80</v>
          </cell>
        </row>
        <row r="131">
          <cell r="E131">
            <v>20</v>
          </cell>
        </row>
        <row r="132">
          <cell r="E132">
            <v>10</v>
          </cell>
        </row>
        <row r="133">
          <cell r="E133">
            <v>20</v>
          </cell>
        </row>
        <row r="134">
          <cell r="E134">
            <v>70</v>
          </cell>
        </row>
        <row r="135">
          <cell r="E135">
            <v>70</v>
          </cell>
        </row>
        <row r="136">
          <cell r="E136">
            <v>70</v>
          </cell>
        </row>
        <row r="137">
          <cell r="E137">
            <v>30</v>
          </cell>
        </row>
        <row r="138">
          <cell r="E138">
            <v>30</v>
          </cell>
        </row>
        <row r="139">
          <cell r="E139">
            <v>100</v>
          </cell>
        </row>
        <row r="140">
          <cell r="E140">
            <v>2</v>
          </cell>
        </row>
        <row r="141">
          <cell r="E141">
            <v>5</v>
          </cell>
        </row>
        <row r="142">
          <cell r="E142">
            <v>5</v>
          </cell>
        </row>
        <row r="143">
          <cell r="E143">
            <v>4</v>
          </cell>
        </row>
        <row r="144">
          <cell r="E144">
            <v>5</v>
          </cell>
        </row>
        <row r="145">
          <cell r="E145">
            <v>3</v>
          </cell>
        </row>
        <row r="146">
          <cell r="E146">
            <v>1</v>
          </cell>
        </row>
        <row r="147">
          <cell r="E147">
            <v>5</v>
          </cell>
        </row>
        <row r="148">
          <cell r="E148">
            <v>2</v>
          </cell>
        </row>
        <row r="149">
          <cell r="E149">
            <v>12</v>
          </cell>
        </row>
        <row r="150">
          <cell r="E150">
            <v>12</v>
          </cell>
        </row>
        <row r="151">
          <cell r="E151">
            <v>24</v>
          </cell>
        </row>
        <row r="152">
          <cell r="E152">
            <v>1</v>
          </cell>
        </row>
        <row r="153">
          <cell r="E153">
            <v>2</v>
          </cell>
        </row>
        <row r="154">
          <cell r="E154">
            <v>5</v>
          </cell>
        </row>
        <row r="155">
          <cell r="E155">
            <v>2</v>
          </cell>
        </row>
        <row r="156">
          <cell r="E156">
            <v>4</v>
          </cell>
        </row>
        <row r="157">
          <cell r="E157">
            <v>20</v>
          </cell>
        </row>
        <row r="158">
          <cell r="E158">
            <v>14</v>
          </cell>
        </row>
        <row r="159">
          <cell r="E159">
            <v>1</v>
          </cell>
        </row>
        <row r="160">
          <cell r="E160">
            <v>5</v>
          </cell>
        </row>
        <row r="161">
          <cell r="E161">
            <v>4</v>
          </cell>
        </row>
        <row r="162">
          <cell r="E162">
            <v>10</v>
          </cell>
        </row>
        <row r="163">
          <cell r="E163">
            <v>1</v>
          </cell>
        </row>
        <row r="164">
          <cell r="E164">
            <v>4</v>
          </cell>
        </row>
        <row r="165">
          <cell r="E165">
            <v>6</v>
          </cell>
        </row>
        <row r="166">
          <cell r="E166">
            <v>1</v>
          </cell>
        </row>
        <row r="167">
          <cell r="E167">
            <v>8</v>
          </cell>
        </row>
        <row r="168">
          <cell r="E168">
            <v>60</v>
          </cell>
        </row>
        <row r="169">
          <cell r="E169">
            <v>18</v>
          </cell>
        </row>
        <row r="170">
          <cell r="E170">
            <v>10</v>
          </cell>
        </row>
        <row r="171">
          <cell r="E171">
            <v>20</v>
          </cell>
        </row>
        <row r="172">
          <cell r="E172">
            <v>20</v>
          </cell>
        </row>
        <row r="173">
          <cell r="E173">
            <v>110</v>
          </cell>
        </row>
        <row r="174">
          <cell r="E174">
            <v>5</v>
          </cell>
        </row>
        <row r="175">
          <cell r="E175">
            <v>12</v>
          </cell>
        </row>
        <row r="176">
          <cell r="E176">
            <v>6</v>
          </cell>
        </row>
        <row r="177">
          <cell r="E177">
            <v>6</v>
          </cell>
        </row>
        <row r="178">
          <cell r="E178">
            <v>30</v>
          </cell>
        </row>
        <row r="179">
          <cell r="E179">
            <v>3</v>
          </cell>
        </row>
        <row r="180">
          <cell r="E180">
            <v>3</v>
          </cell>
        </row>
        <row r="181">
          <cell r="E181">
            <v>1</v>
          </cell>
        </row>
        <row r="182">
          <cell r="E182">
            <v>1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</v>
          </cell>
        </row>
        <row r="186">
          <cell r="E186">
            <v>12</v>
          </cell>
        </row>
        <row r="187">
          <cell r="E187">
            <v>25</v>
          </cell>
        </row>
        <row r="188">
          <cell r="E188">
            <v>20</v>
          </cell>
        </row>
        <row r="189">
          <cell r="E189">
            <v>50</v>
          </cell>
        </row>
        <row r="190">
          <cell r="E190">
            <v>6</v>
          </cell>
        </row>
        <row r="191">
          <cell r="E191">
            <v>10</v>
          </cell>
        </row>
        <row r="192">
          <cell r="E192">
            <v>5</v>
          </cell>
        </row>
        <row r="193">
          <cell r="E193">
            <v>1.5</v>
          </cell>
        </row>
        <row r="194">
          <cell r="E194">
            <v>32</v>
          </cell>
        </row>
        <row r="195">
          <cell r="E195">
            <v>8</v>
          </cell>
        </row>
        <row r="196">
          <cell r="E196">
            <v>1</v>
          </cell>
        </row>
        <row r="197">
          <cell r="E197">
            <v>45</v>
          </cell>
        </row>
        <row r="198">
          <cell r="E198">
            <v>4</v>
          </cell>
        </row>
        <row r="199">
          <cell r="E199">
            <v>16</v>
          </cell>
        </row>
        <row r="200">
          <cell r="E200">
            <v>18</v>
          </cell>
        </row>
        <row r="201">
          <cell r="E201">
            <v>74</v>
          </cell>
        </row>
        <row r="202">
          <cell r="E202">
            <v>14</v>
          </cell>
        </row>
        <row r="203">
          <cell r="E203">
            <v>14</v>
          </cell>
        </row>
        <row r="204">
          <cell r="E204">
            <v>16</v>
          </cell>
        </row>
        <row r="205">
          <cell r="E205">
            <v>4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15</v>
          </cell>
        </row>
        <row r="209">
          <cell r="E209">
            <v>5</v>
          </cell>
        </row>
        <row r="210">
          <cell r="E210">
            <v>4</v>
          </cell>
        </row>
        <row r="211">
          <cell r="E211">
            <v>10</v>
          </cell>
        </row>
        <row r="212">
          <cell r="E212">
            <v>2</v>
          </cell>
        </row>
        <row r="213">
          <cell r="E213">
            <v>24</v>
          </cell>
        </row>
        <row r="214">
          <cell r="E214">
            <v>4</v>
          </cell>
        </row>
        <row r="215">
          <cell r="E215">
            <v>6</v>
          </cell>
        </row>
        <row r="216">
          <cell r="E216">
            <v>6</v>
          </cell>
        </row>
        <row r="217">
          <cell r="E217">
            <v>4</v>
          </cell>
        </row>
        <row r="218">
          <cell r="E218">
            <v>8</v>
          </cell>
        </row>
        <row r="219">
          <cell r="E219">
            <v>2</v>
          </cell>
        </row>
        <row r="220">
          <cell r="E220">
            <v>1</v>
          </cell>
        </row>
        <row r="221">
          <cell r="E221">
            <v>120</v>
          </cell>
        </row>
        <row r="222">
          <cell r="E222">
            <v>120</v>
          </cell>
        </row>
        <row r="223">
          <cell r="E223">
            <v>48</v>
          </cell>
        </row>
        <row r="224">
          <cell r="E224">
            <v>45</v>
          </cell>
        </row>
        <row r="225">
          <cell r="E225">
            <v>36</v>
          </cell>
        </row>
        <row r="226">
          <cell r="E226">
            <v>18</v>
          </cell>
        </row>
        <row r="227">
          <cell r="E227">
            <v>52</v>
          </cell>
        </row>
        <row r="228">
          <cell r="E228">
            <v>3</v>
          </cell>
        </row>
        <row r="229">
          <cell r="E229">
            <v>3</v>
          </cell>
        </row>
        <row r="230">
          <cell r="E230">
            <v>3</v>
          </cell>
        </row>
        <row r="231">
          <cell r="E231">
            <v>2</v>
          </cell>
        </row>
        <row r="232">
          <cell r="E232">
            <v>1</v>
          </cell>
        </row>
        <row r="233">
          <cell r="E233">
            <v>2</v>
          </cell>
        </row>
        <row r="234">
          <cell r="E234">
            <v>3</v>
          </cell>
        </row>
        <row r="235">
          <cell r="E235">
            <v>1</v>
          </cell>
        </row>
        <row r="236">
          <cell r="E236">
            <v>10</v>
          </cell>
        </row>
        <row r="237">
          <cell r="E237">
            <v>10</v>
          </cell>
        </row>
        <row r="238">
          <cell r="E238">
            <v>20</v>
          </cell>
        </row>
        <row r="239">
          <cell r="E239">
            <v>50</v>
          </cell>
        </row>
        <row r="240">
          <cell r="E240">
            <v>10</v>
          </cell>
        </row>
        <row r="241">
          <cell r="E241">
            <v>1</v>
          </cell>
        </row>
        <row r="242">
          <cell r="E242">
            <v>2</v>
          </cell>
        </row>
        <row r="243">
          <cell r="E243">
            <v>4</v>
          </cell>
        </row>
        <row r="244">
          <cell r="E244">
            <v>4</v>
          </cell>
        </row>
        <row r="245">
          <cell r="E245">
            <v>6</v>
          </cell>
        </row>
        <row r="246">
          <cell r="E246">
            <v>1</v>
          </cell>
        </row>
        <row r="247">
          <cell r="E247">
            <v>124</v>
          </cell>
        </row>
        <row r="248">
          <cell r="E248">
            <v>250</v>
          </cell>
        </row>
        <row r="249">
          <cell r="E249">
            <v>1</v>
          </cell>
        </row>
        <row r="250">
          <cell r="E250">
            <v>36</v>
          </cell>
        </row>
        <row r="251">
          <cell r="E251">
            <v>250</v>
          </cell>
        </row>
        <row r="252">
          <cell r="E252">
            <v>500</v>
          </cell>
        </row>
        <row r="253">
          <cell r="E253">
            <v>3</v>
          </cell>
        </row>
        <row r="254">
          <cell r="E254">
            <v>4</v>
          </cell>
        </row>
      </sheetData>
      <sheetData sheetId="10">
        <row r="2">
          <cell r="F2">
            <v>36</v>
          </cell>
        </row>
        <row r="3">
          <cell r="F3">
            <v>1</v>
          </cell>
        </row>
        <row r="4">
          <cell r="F4">
            <v>5</v>
          </cell>
        </row>
        <row r="5">
          <cell r="F5">
            <v>60</v>
          </cell>
        </row>
        <row r="6">
          <cell r="F6">
            <v>1</v>
          </cell>
        </row>
        <row r="7">
          <cell r="F7">
            <v>10</v>
          </cell>
        </row>
        <row r="8">
          <cell r="F8">
            <v>4</v>
          </cell>
        </row>
        <row r="9">
          <cell r="F9">
            <v>3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10</v>
          </cell>
        </row>
        <row r="13">
          <cell r="F13">
            <v>12</v>
          </cell>
        </row>
        <row r="14">
          <cell r="F14">
            <v>10</v>
          </cell>
        </row>
        <row r="15">
          <cell r="F15">
            <v>3</v>
          </cell>
        </row>
        <row r="16">
          <cell r="F16">
            <v>8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2</v>
          </cell>
        </row>
        <row r="23">
          <cell r="F23">
            <v>2</v>
          </cell>
        </row>
        <row r="24">
          <cell r="F24">
            <v>1</v>
          </cell>
        </row>
        <row r="25">
          <cell r="F25">
            <v>10</v>
          </cell>
        </row>
        <row r="26">
          <cell r="F26">
            <v>1</v>
          </cell>
        </row>
        <row r="27">
          <cell r="F27">
            <v>2</v>
          </cell>
        </row>
        <row r="28">
          <cell r="F28">
            <v>2</v>
          </cell>
        </row>
        <row r="29">
          <cell r="F29">
            <v>2</v>
          </cell>
        </row>
        <row r="30">
          <cell r="F30">
            <v>12</v>
          </cell>
        </row>
        <row r="31">
          <cell r="F31">
            <v>2</v>
          </cell>
        </row>
        <row r="32">
          <cell r="F32">
            <v>1507.5</v>
          </cell>
        </row>
        <row r="33">
          <cell r="F33">
            <v>300</v>
          </cell>
        </row>
        <row r="34">
          <cell r="F34">
            <v>1</v>
          </cell>
        </row>
        <row r="35">
          <cell r="F35">
            <v>2</v>
          </cell>
        </row>
        <row r="36">
          <cell r="F36">
            <v>4</v>
          </cell>
        </row>
        <row r="37">
          <cell r="F37">
            <v>6</v>
          </cell>
        </row>
        <row r="38">
          <cell r="F38">
            <v>2</v>
          </cell>
        </row>
        <row r="39">
          <cell r="F39">
            <v>2</v>
          </cell>
        </row>
        <row r="40">
          <cell r="F40">
            <v>1.5</v>
          </cell>
        </row>
        <row r="41">
          <cell r="F41">
            <v>2</v>
          </cell>
        </row>
        <row r="42">
          <cell r="F42">
            <v>20</v>
          </cell>
        </row>
        <row r="43">
          <cell r="F43">
            <v>65</v>
          </cell>
        </row>
        <row r="44">
          <cell r="F44">
            <v>200</v>
          </cell>
        </row>
        <row r="45">
          <cell r="F45">
            <v>40</v>
          </cell>
        </row>
        <row r="46">
          <cell r="F46">
            <v>1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12</v>
          </cell>
        </row>
        <row r="50">
          <cell r="F50">
            <v>25</v>
          </cell>
        </row>
        <row r="51">
          <cell r="F51">
            <v>22</v>
          </cell>
        </row>
        <row r="52">
          <cell r="F52">
            <v>1</v>
          </cell>
        </row>
        <row r="53">
          <cell r="F53">
            <v>2</v>
          </cell>
        </row>
        <row r="54">
          <cell r="F54">
            <v>5</v>
          </cell>
        </row>
        <row r="55">
          <cell r="F55">
            <v>2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3</v>
          </cell>
        </row>
        <row r="59">
          <cell r="F59">
            <v>2</v>
          </cell>
        </row>
        <row r="60">
          <cell r="F60">
            <v>4</v>
          </cell>
        </row>
        <row r="61">
          <cell r="F61">
            <v>120</v>
          </cell>
        </row>
        <row r="62">
          <cell r="F62">
            <v>6</v>
          </cell>
        </row>
        <row r="63">
          <cell r="F63">
            <v>3</v>
          </cell>
        </row>
        <row r="64">
          <cell r="F64">
            <v>9</v>
          </cell>
        </row>
        <row r="65">
          <cell r="F65">
            <v>9</v>
          </cell>
        </row>
        <row r="66">
          <cell r="F66">
            <v>4</v>
          </cell>
        </row>
        <row r="67">
          <cell r="F67">
            <v>2</v>
          </cell>
        </row>
        <row r="68">
          <cell r="F68">
            <v>5</v>
          </cell>
        </row>
        <row r="69">
          <cell r="F69">
            <v>2</v>
          </cell>
        </row>
        <row r="70">
          <cell r="F70">
            <v>3</v>
          </cell>
        </row>
        <row r="71">
          <cell r="F71">
            <v>2</v>
          </cell>
        </row>
        <row r="72">
          <cell r="F72">
            <v>5</v>
          </cell>
        </row>
        <row r="73">
          <cell r="F73">
            <v>7</v>
          </cell>
        </row>
        <row r="74">
          <cell r="F74">
            <v>10</v>
          </cell>
        </row>
        <row r="75">
          <cell r="F75">
            <v>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14</v>
          </cell>
        </row>
        <row r="79">
          <cell r="F79">
            <v>2</v>
          </cell>
        </row>
        <row r="80">
          <cell r="F80">
            <v>33</v>
          </cell>
        </row>
        <row r="81">
          <cell r="F81">
            <v>1</v>
          </cell>
        </row>
        <row r="82">
          <cell r="F82">
            <v>23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37</v>
          </cell>
        </row>
        <row r="87">
          <cell r="F87">
            <v>35</v>
          </cell>
        </row>
        <row r="88">
          <cell r="F88">
            <v>150</v>
          </cell>
        </row>
        <row r="89">
          <cell r="F89">
            <v>119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180</v>
          </cell>
        </row>
        <row r="94">
          <cell r="F94">
            <v>60</v>
          </cell>
        </row>
        <row r="95">
          <cell r="F95">
            <v>50</v>
          </cell>
        </row>
        <row r="96">
          <cell r="F96">
            <v>20</v>
          </cell>
        </row>
        <row r="97">
          <cell r="F97">
            <v>30</v>
          </cell>
        </row>
        <row r="98">
          <cell r="F98">
            <v>24</v>
          </cell>
        </row>
        <row r="99">
          <cell r="F99">
            <v>20</v>
          </cell>
        </row>
        <row r="100">
          <cell r="F100">
            <v>10</v>
          </cell>
        </row>
        <row r="101">
          <cell r="F101">
            <v>140</v>
          </cell>
        </row>
        <row r="102">
          <cell r="F102">
            <v>140</v>
          </cell>
        </row>
        <row r="103">
          <cell r="F103">
            <v>140</v>
          </cell>
        </row>
        <row r="104">
          <cell r="F104">
            <v>10</v>
          </cell>
        </row>
        <row r="105">
          <cell r="F105">
            <v>20</v>
          </cell>
        </row>
        <row r="106">
          <cell r="F106">
            <v>10</v>
          </cell>
        </row>
        <row r="107">
          <cell r="F107">
            <v>8</v>
          </cell>
        </row>
        <row r="108">
          <cell r="F108">
            <v>9</v>
          </cell>
        </row>
        <row r="109">
          <cell r="F109">
            <v>200</v>
          </cell>
        </row>
        <row r="110">
          <cell r="F110">
            <v>120</v>
          </cell>
        </row>
        <row r="111">
          <cell r="F111">
            <v>84</v>
          </cell>
        </row>
        <row r="112">
          <cell r="F112">
            <v>260</v>
          </cell>
        </row>
        <row r="113">
          <cell r="F113">
            <v>72</v>
          </cell>
        </row>
        <row r="114">
          <cell r="F114">
            <v>60</v>
          </cell>
        </row>
        <row r="115">
          <cell r="F115">
            <v>4</v>
          </cell>
        </row>
        <row r="116">
          <cell r="F116">
            <v>20</v>
          </cell>
        </row>
        <row r="117">
          <cell r="F117">
            <v>12</v>
          </cell>
        </row>
        <row r="118">
          <cell r="F118">
            <v>10</v>
          </cell>
        </row>
        <row r="119">
          <cell r="F119">
            <v>132</v>
          </cell>
        </row>
        <row r="120">
          <cell r="F120">
            <v>263</v>
          </cell>
        </row>
        <row r="121">
          <cell r="F121">
            <v>200</v>
          </cell>
        </row>
        <row r="122">
          <cell r="F122">
            <v>36</v>
          </cell>
        </row>
        <row r="123">
          <cell r="F123">
            <v>10</v>
          </cell>
        </row>
        <row r="124">
          <cell r="F124">
            <v>2</v>
          </cell>
        </row>
        <row r="125">
          <cell r="F125">
            <v>92</v>
          </cell>
        </row>
        <row r="126">
          <cell r="F126">
            <v>120</v>
          </cell>
        </row>
        <row r="127">
          <cell r="F127">
            <v>200</v>
          </cell>
        </row>
        <row r="128">
          <cell r="F128">
            <v>48</v>
          </cell>
        </row>
        <row r="129">
          <cell r="F129">
            <v>20</v>
          </cell>
        </row>
        <row r="130">
          <cell r="F130">
            <v>4</v>
          </cell>
        </row>
        <row r="131">
          <cell r="F131">
            <v>10</v>
          </cell>
        </row>
        <row r="132">
          <cell r="F132">
            <v>10</v>
          </cell>
        </row>
        <row r="133">
          <cell r="F133">
            <v>30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20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4</v>
          </cell>
        </row>
        <row r="140">
          <cell r="F140">
            <v>1</v>
          </cell>
        </row>
        <row r="141">
          <cell r="F141">
            <v>5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10</v>
          </cell>
        </row>
        <row r="145">
          <cell r="F145">
            <v>2</v>
          </cell>
        </row>
        <row r="146">
          <cell r="F146">
            <v>30</v>
          </cell>
        </row>
        <row r="147">
          <cell r="F147">
            <v>50</v>
          </cell>
        </row>
        <row r="148">
          <cell r="F148">
            <v>3</v>
          </cell>
        </row>
        <row r="149">
          <cell r="F149">
            <v>10</v>
          </cell>
        </row>
        <row r="150">
          <cell r="F150">
            <v>6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16</v>
          </cell>
        </row>
        <row r="154">
          <cell r="F154">
            <v>150</v>
          </cell>
        </row>
        <row r="155">
          <cell r="F155">
            <v>100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2</v>
          </cell>
        </row>
        <row r="160">
          <cell r="F160">
            <v>2</v>
          </cell>
        </row>
        <row r="161">
          <cell r="F161">
            <v>50</v>
          </cell>
        </row>
        <row r="162">
          <cell r="F162">
            <v>1</v>
          </cell>
        </row>
        <row r="163">
          <cell r="F163">
            <v>60</v>
          </cell>
        </row>
        <row r="164">
          <cell r="F164">
            <v>36</v>
          </cell>
        </row>
        <row r="165">
          <cell r="F165">
            <v>49</v>
          </cell>
        </row>
        <row r="166">
          <cell r="F166">
            <v>10</v>
          </cell>
        </row>
        <row r="167">
          <cell r="F167">
            <v>10</v>
          </cell>
        </row>
        <row r="168">
          <cell r="F168">
            <v>120</v>
          </cell>
        </row>
        <row r="169">
          <cell r="F169">
            <v>50</v>
          </cell>
        </row>
        <row r="170">
          <cell r="F170">
            <v>730</v>
          </cell>
        </row>
        <row r="171">
          <cell r="F171">
            <v>50</v>
          </cell>
        </row>
        <row r="172">
          <cell r="F172">
            <v>600</v>
          </cell>
        </row>
        <row r="173">
          <cell r="F173">
            <v>30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</sheetData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ORLOGO"/>
      <sheetName val="Sheet5"/>
      <sheetName val="ORLOGO 2009"/>
      <sheetName val="Zarlaga 2009"/>
      <sheetName val="Sheet1"/>
      <sheetName val="Sheet4"/>
      <sheetName val="Sheet2"/>
      <sheetName val="2008"/>
      <sheetName val="2007"/>
      <sheetName val="2006"/>
      <sheetName val="2005"/>
      <sheetName val="2004"/>
      <sheetName val="2003"/>
      <sheetName val="Sheet12"/>
      <sheetName val="Sheet3"/>
      <sheetName val="Sheet6"/>
      <sheetName val="Sheet7"/>
      <sheetName val="Sheet8"/>
      <sheetName val="orlogo 2009."/>
      <sheetName val="Sheet9"/>
    </sheetNames>
    <sheetDataSet>
      <sheetData sheetId="0" refreshError="1"/>
      <sheetData sheetId="1">
        <row r="2">
          <cell r="B2" t="str">
            <v>3210351</v>
          </cell>
          <cell r="F2">
            <v>74970</v>
          </cell>
        </row>
        <row r="3">
          <cell r="B3" t="str">
            <v>9201605</v>
          </cell>
          <cell r="F3">
            <v>2982000</v>
          </cell>
        </row>
        <row r="4">
          <cell r="B4" t="str">
            <v>9201739</v>
          </cell>
          <cell r="F4">
            <v>389000</v>
          </cell>
        </row>
        <row r="5">
          <cell r="B5" t="str">
            <v>9201744</v>
          </cell>
          <cell r="F5">
            <v>24000</v>
          </cell>
        </row>
        <row r="6">
          <cell r="B6" t="str">
            <v>9201744</v>
          </cell>
          <cell r="F6">
            <v>26664</v>
          </cell>
        </row>
        <row r="7">
          <cell r="B7" t="str">
            <v>9202111</v>
          </cell>
          <cell r="F7">
            <v>70400</v>
          </cell>
        </row>
        <row r="8">
          <cell r="B8" t="str">
            <v>9202624</v>
          </cell>
          <cell r="F8">
            <v>920000</v>
          </cell>
        </row>
        <row r="9">
          <cell r="B9" t="str">
            <v>9202624</v>
          </cell>
          <cell r="F9">
            <v>3150000</v>
          </cell>
        </row>
        <row r="10">
          <cell r="B10" t="str">
            <v>9203018</v>
          </cell>
          <cell r="F10">
            <v>160176</v>
          </cell>
        </row>
        <row r="11">
          <cell r="B11" t="str">
            <v>9203074</v>
          </cell>
          <cell r="F11">
            <v>940500</v>
          </cell>
        </row>
        <row r="12">
          <cell r="B12" t="str">
            <v>9205817</v>
          </cell>
          <cell r="F12">
            <v>1319556</v>
          </cell>
        </row>
        <row r="13">
          <cell r="B13" t="str">
            <v>9205818</v>
          </cell>
          <cell r="F13">
            <v>225000</v>
          </cell>
        </row>
        <row r="14">
          <cell r="B14" t="str">
            <v>9205820</v>
          </cell>
          <cell r="F14">
            <v>21020370</v>
          </cell>
        </row>
        <row r="15">
          <cell r="B15" t="str">
            <v>9205824</v>
          </cell>
          <cell r="F15">
            <v>10000000</v>
          </cell>
        </row>
        <row r="16">
          <cell r="B16" t="str">
            <v>9205825</v>
          </cell>
          <cell r="F16">
            <v>2700000</v>
          </cell>
        </row>
        <row r="17">
          <cell r="B17" t="str">
            <v>9205955</v>
          </cell>
          <cell r="F17">
            <v>18150</v>
          </cell>
        </row>
        <row r="18">
          <cell r="B18" t="str">
            <v>9207020</v>
          </cell>
          <cell r="F18">
            <v>2024400</v>
          </cell>
        </row>
        <row r="19">
          <cell r="B19" t="str">
            <v>9207029</v>
          </cell>
          <cell r="F19">
            <v>654400</v>
          </cell>
        </row>
        <row r="20">
          <cell r="B20" t="str">
            <v>9208036</v>
          </cell>
          <cell r="F20">
            <v>736300</v>
          </cell>
        </row>
        <row r="21">
          <cell r="B21" t="str">
            <v>9209029</v>
          </cell>
          <cell r="F21">
            <v>360000</v>
          </cell>
        </row>
        <row r="22">
          <cell r="B22" t="str">
            <v>9210025</v>
          </cell>
          <cell r="F22">
            <v>199000</v>
          </cell>
        </row>
        <row r="23">
          <cell r="B23" t="str">
            <v>9210077</v>
          </cell>
          <cell r="F23">
            <v>495000</v>
          </cell>
        </row>
        <row r="24">
          <cell r="B24" t="str">
            <v>9210079</v>
          </cell>
          <cell r="F24">
            <v>340000</v>
          </cell>
        </row>
        <row r="25">
          <cell r="B25" t="str">
            <v>9210090</v>
          </cell>
          <cell r="F25">
            <v>2261490</v>
          </cell>
        </row>
        <row r="26">
          <cell r="B26" t="str">
            <v>9210228</v>
          </cell>
          <cell r="F26">
            <v>198000</v>
          </cell>
        </row>
        <row r="27">
          <cell r="B27" t="str">
            <v>9210267</v>
          </cell>
          <cell r="F27">
            <v>504600</v>
          </cell>
        </row>
        <row r="28">
          <cell r="B28" t="str">
            <v>9210274</v>
          </cell>
          <cell r="F28">
            <v>300000</v>
          </cell>
        </row>
        <row r="29">
          <cell r="B29" t="str">
            <v>9210319</v>
          </cell>
          <cell r="F29">
            <v>268620</v>
          </cell>
        </row>
        <row r="30">
          <cell r="B30" t="str">
            <v>9210346</v>
          </cell>
          <cell r="F30">
            <v>517000</v>
          </cell>
        </row>
        <row r="31">
          <cell r="B31" t="str">
            <v>9210354</v>
          </cell>
          <cell r="F31">
            <v>905766.82</v>
          </cell>
        </row>
        <row r="32">
          <cell r="B32" t="str">
            <v>9210427</v>
          </cell>
          <cell r="F32">
            <v>33330</v>
          </cell>
        </row>
        <row r="33">
          <cell r="B33" t="str">
            <v>9210622</v>
          </cell>
          <cell r="F33">
            <v>3862771.2</v>
          </cell>
        </row>
        <row r="34">
          <cell r="B34" t="str">
            <v>9210634</v>
          </cell>
          <cell r="F34">
            <v>115000</v>
          </cell>
        </row>
        <row r="35">
          <cell r="B35" t="str">
            <v>9210659</v>
          </cell>
          <cell r="F35">
            <v>35750</v>
          </cell>
        </row>
        <row r="36">
          <cell r="B36" t="str">
            <v>9210662</v>
          </cell>
          <cell r="F36">
            <v>120000</v>
          </cell>
        </row>
        <row r="37">
          <cell r="B37" t="str">
            <v>93102113</v>
          </cell>
          <cell r="F37">
            <v>303333.03000000003</v>
          </cell>
        </row>
        <row r="38">
          <cell r="B38" t="str">
            <v>9310542</v>
          </cell>
          <cell r="F38">
            <v>46200</v>
          </cell>
        </row>
        <row r="39">
          <cell r="B39" t="str">
            <v>9310545</v>
          </cell>
          <cell r="F39">
            <v>231000</v>
          </cell>
        </row>
        <row r="40">
          <cell r="B40" t="str">
            <v>9310546</v>
          </cell>
          <cell r="F40">
            <v>261750</v>
          </cell>
        </row>
        <row r="41">
          <cell r="B41" t="str">
            <v>9311115</v>
          </cell>
          <cell r="F41">
            <v>111000</v>
          </cell>
        </row>
        <row r="42">
          <cell r="B42" t="str">
            <v>9311182</v>
          </cell>
          <cell r="F42">
            <v>693330.3</v>
          </cell>
        </row>
        <row r="43">
          <cell r="B43" t="str">
            <v>9311186</v>
          </cell>
          <cell r="F43">
            <v>24500</v>
          </cell>
        </row>
        <row r="44">
          <cell r="B44" t="str">
            <v>9311199</v>
          </cell>
          <cell r="F44">
            <v>33000</v>
          </cell>
        </row>
        <row r="45">
          <cell r="B45" t="str">
            <v>9311199</v>
          </cell>
          <cell r="F45">
            <v>155552</v>
          </cell>
        </row>
        <row r="46">
          <cell r="B46" t="str">
            <v>9311199</v>
          </cell>
          <cell r="F46">
            <v>166665</v>
          </cell>
        </row>
        <row r="47">
          <cell r="B47" t="str">
            <v>9311210</v>
          </cell>
          <cell r="F47">
            <v>2625150</v>
          </cell>
        </row>
        <row r="48">
          <cell r="B48" t="str">
            <v>9311211</v>
          </cell>
          <cell r="F48">
            <v>2319900</v>
          </cell>
        </row>
        <row r="49">
          <cell r="B49" t="str">
            <v>9311212</v>
          </cell>
          <cell r="F49">
            <v>1327780.7</v>
          </cell>
        </row>
        <row r="50">
          <cell r="B50" t="str">
            <v>9311213</v>
          </cell>
          <cell r="F50">
            <v>1327781</v>
          </cell>
        </row>
        <row r="51">
          <cell r="B51" t="str">
            <v>9311214</v>
          </cell>
          <cell r="F51">
            <v>776460</v>
          </cell>
        </row>
        <row r="52">
          <cell r="B52" t="str">
            <v>9311215</v>
          </cell>
          <cell r="F52">
            <v>12847754</v>
          </cell>
        </row>
        <row r="53">
          <cell r="B53" t="str">
            <v>9311216</v>
          </cell>
          <cell r="F53">
            <v>1527129</v>
          </cell>
        </row>
        <row r="54">
          <cell r="B54" t="str">
            <v>9311217</v>
          </cell>
          <cell r="F54">
            <v>220000</v>
          </cell>
        </row>
        <row r="55">
          <cell r="B55" t="str">
            <v>9311218</v>
          </cell>
          <cell r="F55">
            <v>522500</v>
          </cell>
        </row>
        <row r="56">
          <cell r="B56" t="str">
            <v>9311219</v>
          </cell>
          <cell r="F56">
            <v>1683000</v>
          </cell>
        </row>
        <row r="57">
          <cell r="B57" t="str">
            <v>9311220</v>
          </cell>
          <cell r="F57">
            <v>18000</v>
          </cell>
        </row>
        <row r="58">
          <cell r="B58" t="str">
            <v>9311221</v>
          </cell>
          <cell r="F58">
            <v>7500</v>
          </cell>
        </row>
        <row r="59">
          <cell r="B59" t="str">
            <v>9311222</v>
          </cell>
          <cell r="F59">
            <v>166650</v>
          </cell>
        </row>
        <row r="60">
          <cell r="B60" t="str">
            <v>9311223</v>
          </cell>
          <cell r="F60">
            <v>330000</v>
          </cell>
        </row>
        <row r="61">
          <cell r="B61" t="str">
            <v>9311224</v>
          </cell>
          <cell r="F61">
            <v>396800</v>
          </cell>
        </row>
        <row r="62">
          <cell r="B62" t="str">
            <v>9311225</v>
          </cell>
          <cell r="F62">
            <v>15400</v>
          </cell>
        </row>
        <row r="63">
          <cell r="B63" t="str">
            <v>9311226</v>
          </cell>
          <cell r="F63">
            <v>150400</v>
          </cell>
        </row>
        <row r="65">
          <cell r="F65">
            <v>27775</v>
          </cell>
        </row>
        <row r="66">
          <cell r="F66">
            <v>2860</v>
          </cell>
        </row>
        <row r="67">
          <cell r="F67">
            <v>19998</v>
          </cell>
        </row>
        <row r="68">
          <cell r="F68">
            <v>329560</v>
          </cell>
        </row>
        <row r="69">
          <cell r="F69">
            <v>17600</v>
          </cell>
        </row>
        <row r="70">
          <cell r="F70">
            <v>386100</v>
          </cell>
        </row>
        <row r="71">
          <cell r="F71">
            <v>7500</v>
          </cell>
        </row>
        <row r="72">
          <cell r="F72">
            <v>204000</v>
          </cell>
        </row>
        <row r="73">
          <cell r="F73">
            <v>228000</v>
          </cell>
        </row>
        <row r="74">
          <cell r="F74">
            <v>4632300</v>
          </cell>
        </row>
        <row r="75">
          <cell r="F75">
            <v>515100</v>
          </cell>
        </row>
        <row r="76">
          <cell r="F76">
            <v>24960</v>
          </cell>
        </row>
        <row r="77">
          <cell r="F77">
            <v>84000</v>
          </cell>
        </row>
        <row r="78">
          <cell r="F78">
            <v>243600</v>
          </cell>
        </row>
        <row r="79">
          <cell r="F79">
            <v>90000</v>
          </cell>
        </row>
        <row r="80">
          <cell r="F80">
            <v>349200</v>
          </cell>
        </row>
        <row r="81">
          <cell r="F81">
            <v>545454</v>
          </cell>
        </row>
        <row r="82">
          <cell r="F82">
            <v>83300</v>
          </cell>
        </row>
        <row r="83">
          <cell r="F83">
            <v>10230</v>
          </cell>
        </row>
        <row r="84">
          <cell r="F84">
            <v>22224</v>
          </cell>
        </row>
        <row r="85">
          <cell r="F85">
            <v>388000</v>
          </cell>
        </row>
        <row r="86">
          <cell r="F86">
            <v>11110</v>
          </cell>
        </row>
        <row r="87">
          <cell r="F87">
            <v>333300</v>
          </cell>
        </row>
        <row r="88">
          <cell r="F88">
            <v>720000</v>
          </cell>
        </row>
        <row r="89">
          <cell r="F89">
            <v>400000</v>
          </cell>
        </row>
        <row r="90">
          <cell r="F90">
            <v>40000</v>
          </cell>
        </row>
        <row r="91">
          <cell r="F91">
            <v>120000</v>
          </cell>
        </row>
        <row r="92">
          <cell r="F92">
            <v>18272.237000000001</v>
          </cell>
        </row>
        <row r="93">
          <cell r="F93">
            <v>5139000</v>
          </cell>
        </row>
        <row r="94">
          <cell r="F94">
            <v>310200</v>
          </cell>
        </row>
        <row r="95">
          <cell r="F95">
            <v>330000</v>
          </cell>
        </row>
        <row r="96">
          <cell r="F96">
            <v>324720</v>
          </cell>
        </row>
        <row r="97">
          <cell r="F97">
            <v>2760000</v>
          </cell>
        </row>
        <row r="98">
          <cell r="F98">
            <v>677524.8</v>
          </cell>
        </row>
        <row r="99">
          <cell r="F99">
            <v>58740</v>
          </cell>
        </row>
        <row r="100">
          <cell r="F100">
            <v>2243710</v>
          </cell>
        </row>
        <row r="101">
          <cell r="F101">
            <v>1631790</v>
          </cell>
        </row>
        <row r="102">
          <cell r="F102">
            <v>828000</v>
          </cell>
        </row>
        <row r="103">
          <cell r="F103">
            <v>361600</v>
          </cell>
        </row>
        <row r="105">
          <cell r="B105" t="str">
            <v>3210351</v>
          </cell>
          <cell r="E105">
            <v>1127</v>
          </cell>
          <cell r="F105">
            <v>250194</v>
          </cell>
        </row>
        <row r="106">
          <cell r="B106" t="str">
            <v>3510064</v>
          </cell>
          <cell r="E106">
            <v>67.400000000000006</v>
          </cell>
          <cell r="F106">
            <v>1614996.338</v>
          </cell>
        </row>
        <row r="107">
          <cell r="B107" t="str">
            <v>9201539</v>
          </cell>
          <cell r="E107">
            <v>625</v>
          </cell>
          <cell r="F107">
            <v>37500</v>
          </cell>
        </row>
        <row r="108">
          <cell r="B108" t="str">
            <v>9201603</v>
          </cell>
          <cell r="E108">
            <v>10</v>
          </cell>
          <cell r="F108">
            <v>2000</v>
          </cell>
        </row>
        <row r="109">
          <cell r="B109" t="str">
            <v>9201604</v>
          </cell>
          <cell r="E109">
            <v>10</v>
          </cell>
          <cell r="F109">
            <v>1000</v>
          </cell>
        </row>
        <row r="110">
          <cell r="B110" t="str">
            <v>9201606</v>
          </cell>
          <cell r="E110">
            <v>290</v>
          </cell>
          <cell r="F110">
            <v>48111</v>
          </cell>
        </row>
        <row r="111">
          <cell r="B111" t="str">
            <v>9201705</v>
          </cell>
          <cell r="E111">
            <v>200</v>
          </cell>
          <cell r="F111">
            <v>36000</v>
          </cell>
        </row>
        <row r="112">
          <cell r="B112" t="str">
            <v>9201737</v>
          </cell>
          <cell r="E112">
            <v>250</v>
          </cell>
          <cell r="F112">
            <v>20000</v>
          </cell>
        </row>
        <row r="113">
          <cell r="B113" t="str">
            <v>9201737</v>
          </cell>
          <cell r="E113">
            <v>2140</v>
          </cell>
          <cell r="F113">
            <v>278200</v>
          </cell>
        </row>
        <row r="114">
          <cell r="B114" t="str">
            <v>9201737</v>
          </cell>
          <cell r="E114">
            <v>300</v>
          </cell>
          <cell r="F114">
            <v>45000</v>
          </cell>
        </row>
        <row r="115">
          <cell r="B115" t="str">
            <v>9201737</v>
          </cell>
          <cell r="E115">
            <v>200</v>
          </cell>
          <cell r="F115">
            <v>40000</v>
          </cell>
        </row>
        <row r="116">
          <cell r="B116" t="str">
            <v>9202111</v>
          </cell>
          <cell r="E116">
            <v>4</v>
          </cell>
          <cell r="F116">
            <v>2844</v>
          </cell>
        </row>
        <row r="117">
          <cell r="B117" t="str">
            <v>9202625</v>
          </cell>
          <cell r="E117">
            <v>60</v>
          </cell>
          <cell r="F117">
            <v>59400</v>
          </cell>
        </row>
        <row r="118">
          <cell r="B118" t="str">
            <v>9203034</v>
          </cell>
          <cell r="E118">
            <v>32499</v>
          </cell>
          <cell r="F118">
            <v>9654802.9199999999</v>
          </cell>
        </row>
        <row r="119">
          <cell r="B119" t="str">
            <v>9203034</v>
          </cell>
          <cell r="E119">
            <v>1</v>
          </cell>
          <cell r="F119">
            <v>257.08</v>
          </cell>
        </row>
        <row r="120">
          <cell r="B120" t="str">
            <v>9203062</v>
          </cell>
          <cell r="E120">
            <v>340</v>
          </cell>
          <cell r="F120">
            <v>187000</v>
          </cell>
        </row>
        <row r="121">
          <cell r="B121" t="str">
            <v>9203062</v>
          </cell>
          <cell r="E121">
            <v>407</v>
          </cell>
          <cell r="F121">
            <v>241758</v>
          </cell>
        </row>
        <row r="122">
          <cell r="B122" t="str">
            <v>9203064</v>
          </cell>
          <cell r="E122">
            <v>2</v>
          </cell>
          <cell r="F122">
            <v>900</v>
          </cell>
        </row>
        <row r="123">
          <cell r="B123" t="str">
            <v>9203064</v>
          </cell>
          <cell r="E123">
            <v>76</v>
          </cell>
          <cell r="F123">
            <v>30096</v>
          </cell>
        </row>
        <row r="124">
          <cell r="B124" t="str">
            <v>9205031</v>
          </cell>
          <cell r="E124">
            <v>75</v>
          </cell>
          <cell r="F124">
            <v>59400</v>
          </cell>
        </row>
        <row r="125">
          <cell r="B125" t="str">
            <v>9205821</v>
          </cell>
          <cell r="E125">
            <v>5000</v>
          </cell>
          <cell r="F125">
            <v>8031250</v>
          </cell>
        </row>
        <row r="126">
          <cell r="B126" t="str">
            <v>9205962</v>
          </cell>
          <cell r="E126">
            <v>150</v>
          </cell>
          <cell r="F126">
            <v>449955</v>
          </cell>
        </row>
        <row r="127">
          <cell r="B127" t="str">
            <v>9205962</v>
          </cell>
          <cell r="E127">
            <v>100</v>
          </cell>
          <cell r="F127">
            <v>445500</v>
          </cell>
        </row>
        <row r="128">
          <cell r="B128" t="str">
            <v>9206119</v>
          </cell>
          <cell r="E128">
            <v>1</v>
          </cell>
          <cell r="F128">
            <v>6818.18</v>
          </cell>
        </row>
        <row r="129">
          <cell r="B129" t="str">
            <v>9206119</v>
          </cell>
          <cell r="E129">
            <v>111</v>
          </cell>
          <cell r="F129">
            <v>756817.98</v>
          </cell>
        </row>
        <row r="130">
          <cell r="B130" t="str">
            <v>9208019</v>
          </cell>
          <cell r="E130">
            <v>5000</v>
          </cell>
          <cell r="F130">
            <v>1410000</v>
          </cell>
        </row>
        <row r="131">
          <cell r="B131" t="str">
            <v>9208040</v>
          </cell>
          <cell r="E131">
            <v>5000</v>
          </cell>
          <cell r="F131">
            <v>528750</v>
          </cell>
        </row>
        <row r="132">
          <cell r="B132" t="str">
            <v>9209020</v>
          </cell>
          <cell r="E132">
            <v>24</v>
          </cell>
          <cell r="F132">
            <v>1108800</v>
          </cell>
        </row>
        <row r="133">
          <cell r="B133" t="str">
            <v>9209057</v>
          </cell>
          <cell r="E133">
            <v>10</v>
          </cell>
          <cell r="F133">
            <v>3159</v>
          </cell>
        </row>
        <row r="134">
          <cell r="B134" t="str">
            <v>9209063</v>
          </cell>
          <cell r="E134">
            <v>100</v>
          </cell>
          <cell r="F134">
            <v>198000</v>
          </cell>
        </row>
        <row r="135">
          <cell r="B135" t="str">
            <v>9209068</v>
          </cell>
          <cell r="E135">
            <v>400</v>
          </cell>
          <cell r="F135">
            <v>158400</v>
          </cell>
        </row>
        <row r="136">
          <cell r="B136" t="str">
            <v>9210098</v>
          </cell>
          <cell r="E136">
            <v>1571</v>
          </cell>
          <cell r="F136">
            <v>976345.08</v>
          </cell>
        </row>
        <row r="137">
          <cell r="B137" t="str">
            <v>9210099</v>
          </cell>
          <cell r="E137">
            <v>69</v>
          </cell>
          <cell r="F137">
            <v>13033.41</v>
          </cell>
        </row>
        <row r="138">
          <cell r="B138" t="str">
            <v>9210099</v>
          </cell>
          <cell r="E138">
            <v>45</v>
          </cell>
          <cell r="F138">
            <v>6750</v>
          </cell>
        </row>
        <row r="139">
          <cell r="B139" t="str">
            <v>9210110</v>
          </cell>
          <cell r="E139">
            <v>80</v>
          </cell>
          <cell r="F139">
            <v>27720</v>
          </cell>
        </row>
        <row r="140">
          <cell r="B140" t="str">
            <v>9210114</v>
          </cell>
          <cell r="E140">
            <v>5600</v>
          </cell>
          <cell r="F140">
            <v>554400</v>
          </cell>
        </row>
        <row r="141">
          <cell r="B141" t="str">
            <v>9210118</v>
          </cell>
          <cell r="E141">
            <v>2000</v>
          </cell>
          <cell r="F141">
            <v>940000</v>
          </cell>
        </row>
        <row r="142">
          <cell r="B142" t="str">
            <v>9210136</v>
          </cell>
          <cell r="E142">
            <v>105</v>
          </cell>
          <cell r="F142">
            <v>46200</v>
          </cell>
        </row>
        <row r="143">
          <cell r="B143" t="str">
            <v>9210140</v>
          </cell>
          <cell r="E143">
            <v>0.5</v>
          </cell>
          <cell r="F143">
            <v>990</v>
          </cell>
        </row>
        <row r="144">
          <cell r="B144" t="str">
            <v>9210154</v>
          </cell>
          <cell r="E144">
            <v>250</v>
          </cell>
          <cell r="F144">
            <v>137500</v>
          </cell>
        </row>
        <row r="145">
          <cell r="B145" t="str">
            <v>9210228</v>
          </cell>
          <cell r="E145">
            <v>10</v>
          </cell>
          <cell r="F145">
            <v>108000</v>
          </cell>
        </row>
        <row r="146">
          <cell r="B146" t="str">
            <v>9210267</v>
          </cell>
          <cell r="E146">
            <v>12000</v>
          </cell>
          <cell r="F146">
            <v>425160</v>
          </cell>
        </row>
        <row r="147">
          <cell r="B147" t="str">
            <v>9210274</v>
          </cell>
          <cell r="E147">
            <v>1</v>
          </cell>
          <cell r="F147">
            <v>114.94</v>
          </cell>
        </row>
        <row r="148">
          <cell r="B148" t="str">
            <v>9210274</v>
          </cell>
          <cell r="E148">
            <v>3</v>
          </cell>
          <cell r="F148">
            <v>345</v>
          </cell>
        </row>
        <row r="149">
          <cell r="B149" t="str">
            <v>9210274</v>
          </cell>
          <cell r="E149">
            <v>11996</v>
          </cell>
          <cell r="F149">
            <v>1416847.56</v>
          </cell>
        </row>
        <row r="150">
          <cell r="B150" t="str">
            <v>9210371</v>
          </cell>
          <cell r="E150">
            <v>30</v>
          </cell>
          <cell r="F150">
            <v>8400</v>
          </cell>
        </row>
        <row r="151">
          <cell r="B151" t="str">
            <v>9210371</v>
          </cell>
          <cell r="E151">
            <v>839</v>
          </cell>
          <cell r="F151">
            <v>187936</v>
          </cell>
        </row>
        <row r="152">
          <cell r="B152" t="str">
            <v>9210406</v>
          </cell>
          <cell r="E152">
            <v>2</v>
          </cell>
          <cell r="F152">
            <v>5543.8</v>
          </cell>
        </row>
        <row r="153">
          <cell r="B153" t="str">
            <v>9210440</v>
          </cell>
          <cell r="E153">
            <v>799</v>
          </cell>
          <cell r="F153">
            <v>129438</v>
          </cell>
        </row>
        <row r="154">
          <cell r="B154" t="str">
            <v>9210440</v>
          </cell>
          <cell r="E154">
            <v>1</v>
          </cell>
          <cell r="F154">
            <v>161</v>
          </cell>
        </row>
        <row r="155">
          <cell r="B155" t="str">
            <v>9210466</v>
          </cell>
          <cell r="E155">
            <v>459</v>
          </cell>
          <cell r="F155">
            <v>100980</v>
          </cell>
        </row>
        <row r="156">
          <cell r="B156" t="str">
            <v>9210622</v>
          </cell>
          <cell r="E156">
            <v>1</v>
          </cell>
          <cell r="F156">
            <v>951.63</v>
          </cell>
        </row>
        <row r="157">
          <cell r="B157" t="str">
            <v>9210622</v>
          </cell>
          <cell r="E157">
            <v>31139</v>
          </cell>
          <cell r="F157">
            <v>28831911.489999998</v>
          </cell>
        </row>
        <row r="158">
          <cell r="B158" t="str">
            <v>9210662</v>
          </cell>
          <cell r="E158">
            <v>600</v>
          </cell>
          <cell r="F158">
            <v>59400</v>
          </cell>
        </row>
        <row r="159">
          <cell r="B159" t="str">
            <v>9210711</v>
          </cell>
          <cell r="E159">
            <v>60</v>
          </cell>
          <cell r="F159">
            <v>106920</v>
          </cell>
        </row>
        <row r="160">
          <cell r="B160" t="str">
            <v>9310543</v>
          </cell>
          <cell r="E160">
            <v>500</v>
          </cell>
          <cell r="F160">
            <v>235000</v>
          </cell>
        </row>
        <row r="161">
          <cell r="B161" t="str">
            <v>9310554</v>
          </cell>
          <cell r="E161">
            <v>6</v>
          </cell>
          <cell r="F161">
            <v>16632</v>
          </cell>
        </row>
        <row r="162">
          <cell r="B162" t="str">
            <v>93111243</v>
          </cell>
          <cell r="E162">
            <v>238.3</v>
          </cell>
          <cell r="F162">
            <v>1451463.8529999999</v>
          </cell>
        </row>
        <row r="163">
          <cell r="B163" t="str">
            <v>9311156</v>
          </cell>
          <cell r="E163">
            <v>218.5</v>
          </cell>
          <cell r="F163">
            <v>502550</v>
          </cell>
        </row>
        <row r="164">
          <cell r="B164" t="str">
            <v>9311160</v>
          </cell>
          <cell r="E164">
            <v>862.15</v>
          </cell>
          <cell r="F164">
            <v>1379440</v>
          </cell>
        </row>
        <row r="165">
          <cell r="B165" t="str">
            <v>9311160</v>
          </cell>
          <cell r="E165">
            <v>93.56</v>
          </cell>
          <cell r="F165">
            <v>149696</v>
          </cell>
        </row>
        <row r="166">
          <cell r="B166" t="str">
            <v>9311160</v>
          </cell>
          <cell r="E166">
            <v>1</v>
          </cell>
          <cell r="F166">
            <v>1604</v>
          </cell>
        </row>
        <row r="167">
          <cell r="B167" t="str">
            <v>9311171</v>
          </cell>
          <cell r="E167">
            <v>200</v>
          </cell>
          <cell r="F167">
            <v>500000</v>
          </cell>
        </row>
        <row r="168">
          <cell r="B168" t="str">
            <v>9311232</v>
          </cell>
          <cell r="E168">
            <v>4500</v>
          </cell>
          <cell r="F168">
            <v>1867770</v>
          </cell>
        </row>
        <row r="169">
          <cell r="B169" t="str">
            <v>9311233</v>
          </cell>
          <cell r="E169">
            <v>48</v>
          </cell>
          <cell r="F169">
            <v>399168</v>
          </cell>
        </row>
        <row r="170">
          <cell r="B170" t="str">
            <v>9311234</v>
          </cell>
          <cell r="E170">
            <v>50</v>
          </cell>
          <cell r="F170">
            <v>577500</v>
          </cell>
        </row>
        <row r="171">
          <cell r="B171" t="str">
            <v>9311235</v>
          </cell>
          <cell r="E171">
            <v>2</v>
          </cell>
          <cell r="F171">
            <v>115500</v>
          </cell>
        </row>
        <row r="172">
          <cell r="B172" t="str">
            <v>9311236</v>
          </cell>
          <cell r="E172">
            <v>1</v>
          </cell>
          <cell r="F172">
            <v>401478</v>
          </cell>
        </row>
        <row r="173">
          <cell r="B173" t="str">
            <v>9311237</v>
          </cell>
          <cell r="E173">
            <v>59999</v>
          </cell>
          <cell r="F173">
            <v>5812703.1200000001</v>
          </cell>
        </row>
        <row r="174">
          <cell r="B174" t="str">
            <v>9311237</v>
          </cell>
          <cell r="E174">
            <v>1</v>
          </cell>
          <cell r="F174">
            <v>196.88</v>
          </cell>
        </row>
        <row r="175">
          <cell r="B175" t="str">
            <v>9311238</v>
          </cell>
          <cell r="E175">
            <v>20000</v>
          </cell>
          <cell r="F175">
            <v>2121800</v>
          </cell>
        </row>
        <row r="176">
          <cell r="B176" t="str">
            <v>9311239</v>
          </cell>
          <cell r="E176">
            <v>4</v>
          </cell>
          <cell r="F176">
            <v>18000</v>
          </cell>
        </row>
        <row r="177">
          <cell r="B177" t="str">
            <v>9311240</v>
          </cell>
          <cell r="E177">
            <v>1</v>
          </cell>
          <cell r="F177">
            <v>43200</v>
          </cell>
        </row>
        <row r="178">
          <cell r="B178" t="str">
            <v>9311241</v>
          </cell>
          <cell r="E178">
            <v>10</v>
          </cell>
          <cell r="F178">
            <v>900</v>
          </cell>
        </row>
        <row r="179">
          <cell r="B179" t="str">
            <v>9311242</v>
          </cell>
          <cell r="E179">
            <v>333</v>
          </cell>
          <cell r="F179">
            <v>1098900</v>
          </cell>
        </row>
        <row r="181">
          <cell r="B181" t="str">
            <v>9201011</v>
          </cell>
          <cell r="E181">
            <v>14355</v>
          </cell>
          <cell r="F181">
            <v>1076625</v>
          </cell>
        </row>
        <row r="182">
          <cell r="B182" t="str">
            <v>9201705</v>
          </cell>
          <cell r="E182">
            <v>200</v>
          </cell>
          <cell r="F182">
            <v>52000</v>
          </cell>
        </row>
        <row r="183">
          <cell r="B183" t="str">
            <v>9201713</v>
          </cell>
          <cell r="E183">
            <v>1936</v>
          </cell>
          <cell r="F183">
            <v>387200</v>
          </cell>
        </row>
        <row r="184">
          <cell r="B184" t="str">
            <v>9201714</v>
          </cell>
          <cell r="E184">
            <v>1200</v>
          </cell>
          <cell r="F184">
            <v>132000</v>
          </cell>
        </row>
        <row r="185">
          <cell r="B185" t="str">
            <v>9201741</v>
          </cell>
          <cell r="E185">
            <v>2900</v>
          </cell>
          <cell r="F185">
            <v>376797</v>
          </cell>
        </row>
        <row r="186">
          <cell r="B186" t="str">
            <v>9202111</v>
          </cell>
          <cell r="E186">
            <v>13</v>
          </cell>
          <cell r="F186">
            <v>19227</v>
          </cell>
        </row>
        <row r="187">
          <cell r="B187" t="str">
            <v>9202111</v>
          </cell>
          <cell r="E187">
            <v>9</v>
          </cell>
          <cell r="F187">
            <v>7596</v>
          </cell>
        </row>
        <row r="188">
          <cell r="B188" t="str">
            <v>9202111</v>
          </cell>
          <cell r="E188">
            <v>2</v>
          </cell>
          <cell r="F188">
            <v>1540.82</v>
          </cell>
        </row>
        <row r="189">
          <cell r="B189" t="str">
            <v>9202111</v>
          </cell>
          <cell r="E189">
            <v>11</v>
          </cell>
          <cell r="F189">
            <v>16500</v>
          </cell>
        </row>
        <row r="190">
          <cell r="B190" t="str">
            <v>9202624</v>
          </cell>
          <cell r="E190">
            <v>10000</v>
          </cell>
          <cell r="F190">
            <v>63107400</v>
          </cell>
        </row>
        <row r="191">
          <cell r="B191" t="str">
            <v>9202731</v>
          </cell>
          <cell r="E191">
            <v>109</v>
          </cell>
          <cell r="F191">
            <v>1202527.24</v>
          </cell>
        </row>
        <row r="192">
          <cell r="B192" t="str">
            <v>9202731</v>
          </cell>
          <cell r="E192">
            <v>1</v>
          </cell>
          <cell r="F192">
            <v>11032.76</v>
          </cell>
        </row>
        <row r="193">
          <cell r="B193" t="str">
            <v>9202737</v>
          </cell>
          <cell r="E193">
            <v>100.6</v>
          </cell>
          <cell r="F193">
            <v>3118600</v>
          </cell>
        </row>
        <row r="194">
          <cell r="B194" t="str">
            <v>9203028</v>
          </cell>
          <cell r="E194">
            <v>80</v>
          </cell>
          <cell r="F194">
            <v>200000</v>
          </cell>
        </row>
        <row r="195">
          <cell r="B195" t="str">
            <v>9203044</v>
          </cell>
          <cell r="E195">
            <v>5000</v>
          </cell>
          <cell r="F195">
            <v>6000</v>
          </cell>
        </row>
        <row r="196">
          <cell r="B196" t="str">
            <v>9203059</v>
          </cell>
          <cell r="E196">
            <v>68</v>
          </cell>
          <cell r="F196">
            <v>22440</v>
          </cell>
        </row>
        <row r="197">
          <cell r="B197" t="str">
            <v>9203064</v>
          </cell>
          <cell r="E197">
            <v>30</v>
          </cell>
          <cell r="F197">
            <v>345720</v>
          </cell>
        </row>
        <row r="198">
          <cell r="B198" t="str">
            <v>9203065</v>
          </cell>
          <cell r="E198">
            <v>50</v>
          </cell>
          <cell r="F198">
            <v>18000</v>
          </cell>
        </row>
        <row r="199">
          <cell r="B199" t="str">
            <v>9203065</v>
          </cell>
          <cell r="E199">
            <v>29</v>
          </cell>
          <cell r="F199">
            <v>341591</v>
          </cell>
        </row>
        <row r="200">
          <cell r="B200" t="str">
            <v>9203065</v>
          </cell>
          <cell r="E200">
            <v>1</v>
          </cell>
          <cell r="F200">
            <v>11151</v>
          </cell>
        </row>
        <row r="201">
          <cell r="B201" t="str">
            <v>9203066</v>
          </cell>
          <cell r="E201">
            <v>40</v>
          </cell>
          <cell r="F201">
            <v>484440</v>
          </cell>
        </row>
        <row r="202">
          <cell r="B202" t="str">
            <v>9203077</v>
          </cell>
          <cell r="E202">
            <v>552</v>
          </cell>
          <cell r="F202">
            <v>276000</v>
          </cell>
        </row>
        <row r="203">
          <cell r="B203" t="str">
            <v>9203080</v>
          </cell>
          <cell r="E203">
            <v>1080</v>
          </cell>
          <cell r="F203">
            <v>1263416.3999999999</v>
          </cell>
        </row>
        <row r="204">
          <cell r="B204" t="str">
            <v>9203081</v>
          </cell>
          <cell r="E204">
            <v>2489</v>
          </cell>
          <cell r="F204">
            <v>2945109.25</v>
          </cell>
        </row>
        <row r="205">
          <cell r="B205" t="str">
            <v>9203081</v>
          </cell>
          <cell r="E205">
            <v>1</v>
          </cell>
          <cell r="F205">
            <v>1206.45</v>
          </cell>
        </row>
        <row r="206">
          <cell r="B206" t="str">
            <v>9203082</v>
          </cell>
          <cell r="E206">
            <v>2750</v>
          </cell>
          <cell r="F206">
            <v>3296975</v>
          </cell>
        </row>
        <row r="207">
          <cell r="B207" t="str">
            <v>9203083</v>
          </cell>
          <cell r="E207">
            <v>2490</v>
          </cell>
          <cell r="F207">
            <v>3024254.4</v>
          </cell>
        </row>
        <row r="208">
          <cell r="B208" t="str">
            <v>9203084</v>
          </cell>
          <cell r="E208">
            <v>1110</v>
          </cell>
          <cell r="F208">
            <v>1365544.2</v>
          </cell>
        </row>
        <row r="209">
          <cell r="B209" t="str">
            <v>9203085</v>
          </cell>
          <cell r="E209">
            <v>2900</v>
          </cell>
          <cell r="F209">
            <v>1415519</v>
          </cell>
        </row>
        <row r="210">
          <cell r="B210" t="str">
            <v>9203086</v>
          </cell>
          <cell r="E210">
            <v>1010</v>
          </cell>
          <cell r="F210">
            <v>1458924.8</v>
          </cell>
        </row>
        <row r="211">
          <cell r="B211" t="str">
            <v>9203087</v>
          </cell>
          <cell r="E211">
            <v>2270</v>
          </cell>
          <cell r="F211">
            <v>3316855.9</v>
          </cell>
        </row>
        <row r="212">
          <cell r="B212" t="str">
            <v>9203088</v>
          </cell>
          <cell r="E212">
            <v>2470</v>
          </cell>
          <cell r="F212">
            <v>3650240.1</v>
          </cell>
        </row>
        <row r="213">
          <cell r="B213" t="str">
            <v>9203089</v>
          </cell>
          <cell r="E213">
            <v>2270</v>
          </cell>
          <cell r="F213">
            <v>3392492.3</v>
          </cell>
        </row>
        <row r="214">
          <cell r="B214" t="str">
            <v>9203090</v>
          </cell>
          <cell r="E214">
            <v>1080</v>
          </cell>
          <cell r="F214">
            <v>1614049.2</v>
          </cell>
        </row>
        <row r="215">
          <cell r="B215" t="str">
            <v>9203091</v>
          </cell>
          <cell r="E215">
            <v>245</v>
          </cell>
          <cell r="F215">
            <v>337433.59999999998</v>
          </cell>
        </row>
        <row r="216">
          <cell r="B216" t="str">
            <v>9203092</v>
          </cell>
          <cell r="E216">
            <v>485</v>
          </cell>
          <cell r="F216">
            <v>676138.5</v>
          </cell>
        </row>
        <row r="217">
          <cell r="B217" t="str">
            <v>9203093</v>
          </cell>
          <cell r="E217">
            <v>605</v>
          </cell>
          <cell r="F217">
            <v>853630.8</v>
          </cell>
        </row>
        <row r="218">
          <cell r="B218" t="str">
            <v>9203094</v>
          </cell>
          <cell r="E218">
            <v>485</v>
          </cell>
          <cell r="F218">
            <v>692473.3</v>
          </cell>
        </row>
        <row r="219">
          <cell r="B219" t="str">
            <v>9203095</v>
          </cell>
          <cell r="E219">
            <v>245</v>
          </cell>
          <cell r="F219">
            <v>353936.8</v>
          </cell>
        </row>
        <row r="220">
          <cell r="B220" t="str">
            <v>9205011</v>
          </cell>
          <cell r="E220">
            <v>11999</v>
          </cell>
          <cell r="F220">
            <v>2238533.44</v>
          </cell>
        </row>
        <row r="221">
          <cell r="B221" t="str">
            <v>9205011</v>
          </cell>
          <cell r="E221">
            <v>1</v>
          </cell>
          <cell r="F221">
            <v>146.56</v>
          </cell>
        </row>
        <row r="222">
          <cell r="B222" t="str">
            <v>9205818</v>
          </cell>
          <cell r="E222">
            <v>20000</v>
          </cell>
          <cell r="F222">
            <v>1440000</v>
          </cell>
        </row>
        <row r="223">
          <cell r="B223" t="str">
            <v>9207020</v>
          </cell>
          <cell r="E223">
            <v>89900</v>
          </cell>
          <cell r="F223">
            <v>6053866</v>
          </cell>
        </row>
        <row r="224">
          <cell r="B224" t="str">
            <v>9207020</v>
          </cell>
          <cell r="E224">
            <v>100</v>
          </cell>
          <cell r="F224">
            <v>6134</v>
          </cell>
        </row>
        <row r="225">
          <cell r="B225" t="str">
            <v>9207031</v>
          </cell>
          <cell r="E225">
            <v>3999</v>
          </cell>
          <cell r="F225">
            <v>1553451.54</v>
          </cell>
        </row>
        <row r="226">
          <cell r="B226" t="str">
            <v>9207031</v>
          </cell>
          <cell r="E226">
            <v>1</v>
          </cell>
          <cell r="F226">
            <v>383.3</v>
          </cell>
        </row>
        <row r="227">
          <cell r="B227" t="str">
            <v>9208006</v>
          </cell>
          <cell r="E227">
            <v>60000</v>
          </cell>
          <cell r="F227">
            <v>4531200</v>
          </cell>
        </row>
        <row r="228">
          <cell r="B228" t="str">
            <v>9208020</v>
          </cell>
          <cell r="E228">
            <v>10000</v>
          </cell>
          <cell r="F228">
            <v>5214000</v>
          </cell>
        </row>
        <row r="229">
          <cell r="B229" t="str">
            <v>9208036</v>
          </cell>
          <cell r="E229">
            <v>9999</v>
          </cell>
          <cell r="F229">
            <v>349965</v>
          </cell>
        </row>
        <row r="230">
          <cell r="B230" t="str">
            <v>9208036</v>
          </cell>
          <cell r="E230">
            <v>1</v>
          </cell>
          <cell r="F230">
            <v>35</v>
          </cell>
        </row>
        <row r="231">
          <cell r="B231" t="str">
            <v>9209018</v>
          </cell>
          <cell r="E231">
            <v>100</v>
          </cell>
          <cell r="F231">
            <v>599880</v>
          </cell>
        </row>
        <row r="232">
          <cell r="B232" t="str">
            <v>9209028</v>
          </cell>
          <cell r="E232">
            <v>720</v>
          </cell>
          <cell r="F232">
            <v>144000</v>
          </cell>
        </row>
        <row r="233">
          <cell r="B233" t="str">
            <v>9209028</v>
          </cell>
          <cell r="E233">
            <v>650</v>
          </cell>
          <cell r="F233">
            <v>130000</v>
          </cell>
        </row>
        <row r="234">
          <cell r="B234" t="str">
            <v>9210164</v>
          </cell>
          <cell r="E234">
            <v>1228</v>
          </cell>
          <cell r="F234">
            <v>5648.8</v>
          </cell>
        </row>
        <row r="235">
          <cell r="B235" t="str">
            <v>9210184</v>
          </cell>
          <cell r="E235">
            <v>959</v>
          </cell>
          <cell r="F235">
            <v>220570</v>
          </cell>
        </row>
        <row r="236">
          <cell r="B236" t="str">
            <v>9210184</v>
          </cell>
          <cell r="E236">
            <v>5738</v>
          </cell>
          <cell r="F236">
            <v>918080</v>
          </cell>
        </row>
        <row r="237">
          <cell r="B237" t="str">
            <v>9210185</v>
          </cell>
          <cell r="E237">
            <v>2250</v>
          </cell>
          <cell r="F237">
            <v>585000</v>
          </cell>
        </row>
        <row r="238">
          <cell r="B238" t="str">
            <v>9210204</v>
          </cell>
          <cell r="E238">
            <v>518</v>
          </cell>
          <cell r="F238">
            <v>6361.04</v>
          </cell>
        </row>
        <row r="239">
          <cell r="B239" t="str">
            <v>9210205</v>
          </cell>
          <cell r="E239">
            <v>471</v>
          </cell>
          <cell r="F239">
            <v>5788.59</v>
          </cell>
        </row>
        <row r="240">
          <cell r="B240" t="str">
            <v>9210225</v>
          </cell>
          <cell r="E240">
            <v>471</v>
          </cell>
          <cell r="F240">
            <v>5783.88</v>
          </cell>
        </row>
        <row r="241">
          <cell r="B241" t="str">
            <v>9210274</v>
          </cell>
          <cell r="E241">
            <v>526</v>
          </cell>
          <cell r="F241">
            <v>6459.28</v>
          </cell>
        </row>
        <row r="242">
          <cell r="B242" t="str">
            <v>9210303</v>
          </cell>
          <cell r="E242">
            <v>100</v>
          </cell>
          <cell r="F242">
            <v>40000</v>
          </cell>
        </row>
        <row r="243">
          <cell r="B243" t="str">
            <v>9210371</v>
          </cell>
          <cell r="E243">
            <v>1000</v>
          </cell>
          <cell r="F243">
            <v>2218000</v>
          </cell>
        </row>
        <row r="244">
          <cell r="B244" t="str">
            <v>9210371</v>
          </cell>
          <cell r="E244">
            <v>402</v>
          </cell>
          <cell r="F244">
            <v>120600</v>
          </cell>
        </row>
        <row r="245">
          <cell r="B245" t="str">
            <v>9210427</v>
          </cell>
          <cell r="E245">
            <v>2</v>
          </cell>
          <cell r="F245">
            <v>15555</v>
          </cell>
        </row>
        <row r="246">
          <cell r="B246" t="str">
            <v>9210464</v>
          </cell>
          <cell r="E246">
            <v>581</v>
          </cell>
          <cell r="F246">
            <v>2684.22</v>
          </cell>
        </row>
        <row r="247">
          <cell r="B247" t="str">
            <v>9210480</v>
          </cell>
          <cell r="E247">
            <v>160</v>
          </cell>
          <cell r="F247">
            <v>444444.8</v>
          </cell>
        </row>
        <row r="248">
          <cell r="B248" t="str">
            <v>9210637</v>
          </cell>
          <cell r="E248">
            <v>42</v>
          </cell>
          <cell r="F248">
            <v>15918</v>
          </cell>
        </row>
        <row r="249">
          <cell r="B249" t="str">
            <v>9310617</v>
          </cell>
          <cell r="E249">
            <v>87</v>
          </cell>
          <cell r="F249">
            <v>400.2</v>
          </cell>
        </row>
        <row r="250">
          <cell r="B250" t="str">
            <v>9310618</v>
          </cell>
          <cell r="E250">
            <v>3190</v>
          </cell>
          <cell r="F250">
            <v>14674</v>
          </cell>
        </row>
        <row r="251">
          <cell r="B251" t="str">
            <v>9310672</v>
          </cell>
          <cell r="E251">
            <v>3</v>
          </cell>
          <cell r="F251">
            <v>29640</v>
          </cell>
        </row>
        <row r="252">
          <cell r="B252" t="str">
            <v>9310692</v>
          </cell>
          <cell r="E252">
            <v>3</v>
          </cell>
          <cell r="F252">
            <v>34275</v>
          </cell>
        </row>
        <row r="253">
          <cell r="B253" t="str">
            <v>9310693</v>
          </cell>
          <cell r="E253">
            <v>3</v>
          </cell>
          <cell r="F253">
            <v>15290.01</v>
          </cell>
        </row>
        <row r="254">
          <cell r="B254" t="str">
            <v>9310696</v>
          </cell>
          <cell r="E254">
            <v>2</v>
          </cell>
          <cell r="F254">
            <v>58390</v>
          </cell>
        </row>
        <row r="255">
          <cell r="B255" t="str">
            <v>9310698</v>
          </cell>
          <cell r="E255">
            <v>4</v>
          </cell>
          <cell r="F255">
            <v>90024</v>
          </cell>
        </row>
        <row r="256">
          <cell r="B256" t="str">
            <v>9310699</v>
          </cell>
          <cell r="E256">
            <v>5</v>
          </cell>
          <cell r="F256">
            <v>22846.65</v>
          </cell>
        </row>
        <row r="257">
          <cell r="B257" t="str">
            <v>9311003</v>
          </cell>
          <cell r="E257">
            <v>1</v>
          </cell>
          <cell r="F257">
            <v>1524</v>
          </cell>
        </row>
        <row r="258">
          <cell r="B258" t="str">
            <v>9311005</v>
          </cell>
          <cell r="E258">
            <v>3</v>
          </cell>
          <cell r="F258">
            <v>10674</v>
          </cell>
        </row>
        <row r="259">
          <cell r="B259" t="str">
            <v>9311007</v>
          </cell>
          <cell r="E259">
            <v>2</v>
          </cell>
          <cell r="F259">
            <v>12018</v>
          </cell>
        </row>
        <row r="260">
          <cell r="B260" t="str">
            <v>9311008</v>
          </cell>
          <cell r="E260">
            <v>4</v>
          </cell>
          <cell r="F260">
            <v>28096</v>
          </cell>
        </row>
        <row r="261">
          <cell r="B261" t="str">
            <v>9311009</v>
          </cell>
          <cell r="E261">
            <v>2</v>
          </cell>
          <cell r="F261">
            <v>18284</v>
          </cell>
        </row>
        <row r="262">
          <cell r="B262" t="str">
            <v>9311011</v>
          </cell>
          <cell r="E262">
            <v>1</v>
          </cell>
          <cell r="F262">
            <v>13965</v>
          </cell>
        </row>
        <row r="263">
          <cell r="B263" t="str">
            <v>9311012</v>
          </cell>
          <cell r="E263">
            <v>1</v>
          </cell>
          <cell r="F263">
            <v>24115</v>
          </cell>
        </row>
        <row r="264">
          <cell r="B264" t="str">
            <v>9311014</v>
          </cell>
          <cell r="E264">
            <v>3</v>
          </cell>
          <cell r="F264">
            <v>12186</v>
          </cell>
        </row>
        <row r="265">
          <cell r="B265" t="str">
            <v>9311016</v>
          </cell>
          <cell r="E265">
            <v>8</v>
          </cell>
          <cell r="F265">
            <v>30462.400000000001</v>
          </cell>
        </row>
        <row r="266">
          <cell r="B266" t="str">
            <v>9311017</v>
          </cell>
          <cell r="E266">
            <v>6</v>
          </cell>
          <cell r="F266">
            <v>22890</v>
          </cell>
        </row>
        <row r="267">
          <cell r="B267" t="str">
            <v>9311018</v>
          </cell>
          <cell r="E267">
            <v>1</v>
          </cell>
          <cell r="F267">
            <v>3815</v>
          </cell>
        </row>
        <row r="268">
          <cell r="B268" t="str">
            <v>9311019</v>
          </cell>
          <cell r="E268">
            <v>1</v>
          </cell>
          <cell r="F268">
            <v>17790</v>
          </cell>
        </row>
        <row r="269">
          <cell r="B269" t="str">
            <v>9311020</v>
          </cell>
          <cell r="E269">
            <v>15</v>
          </cell>
          <cell r="F269">
            <v>79590</v>
          </cell>
        </row>
        <row r="270">
          <cell r="B270" t="str">
            <v>9311021</v>
          </cell>
          <cell r="E270">
            <v>6</v>
          </cell>
          <cell r="F270">
            <v>22849.98</v>
          </cell>
        </row>
        <row r="271">
          <cell r="B271" t="str">
            <v>9311023</v>
          </cell>
          <cell r="E271">
            <v>4</v>
          </cell>
          <cell r="F271">
            <v>60960</v>
          </cell>
        </row>
        <row r="272">
          <cell r="B272" t="str">
            <v>9311025</v>
          </cell>
          <cell r="E272">
            <v>1</v>
          </cell>
          <cell r="F272">
            <v>4105</v>
          </cell>
        </row>
        <row r="273">
          <cell r="B273" t="str">
            <v>9311026</v>
          </cell>
          <cell r="E273">
            <v>4</v>
          </cell>
          <cell r="F273">
            <v>5086.68</v>
          </cell>
        </row>
        <row r="274">
          <cell r="B274" t="str">
            <v>9311027</v>
          </cell>
          <cell r="E274">
            <v>2</v>
          </cell>
          <cell r="F274">
            <v>50768</v>
          </cell>
        </row>
        <row r="275">
          <cell r="B275" t="str">
            <v>9311030</v>
          </cell>
          <cell r="E275">
            <v>1</v>
          </cell>
          <cell r="F275">
            <v>27930</v>
          </cell>
        </row>
        <row r="276">
          <cell r="B276" t="str">
            <v>9311032</v>
          </cell>
          <cell r="E276">
            <v>4</v>
          </cell>
          <cell r="F276">
            <v>55320</v>
          </cell>
        </row>
        <row r="277">
          <cell r="B277" t="str">
            <v>9311035</v>
          </cell>
          <cell r="E277">
            <v>5</v>
          </cell>
          <cell r="F277">
            <v>44933.35</v>
          </cell>
        </row>
        <row r="278">
          <cell r="B278" t="str">
            <v>9311037</v>
          </cell>
          <cell r="E278">
            <v>3</v>
          </cell>
          <cell r="F278">
            <v>10662</v>
          </cell>
        </row>
        <row r="279">
          <cell r="B279" t="str">
            <v>9311038</v>
          </cell>
          <cell r="E279">
            <v>3</v>
          </cell>
          <cell r="F279">
            <v>60930</v>
          </cell>
        </row>
        <row r="280">
          <cell r="B280" t="str">
            <v>9311040</v>
          </cell>
          <cell r="E280">
            <v>10</v>
          </cell>
          <cell r="F280">
            <v>558448</v>
          </cell>
        </row>
        <row r="281">
          <cell r="B281" t="str">
            <v>9311041</v>
          </cell>
          <cell r="E281">
            <v>14</v>
          </cell>
          <cell r="F281">
            <v>25690</v>
          </cell>
        </row>
        <row r="282">
          <cell r="B282" t="str">
            <v>9311046</v>
          </cell>
          <cell r="E282">
            <v>4</v>
          </cell>
          <cell r="F282">
            <v>50768</v>
          </cell>
        </row>
        <row r="283">
          <cell r="B283" t="str">
            <v>9311047</v>
          </cell>
          <cell r="E283">
            <v>6</v>
          </cell>
          <cell r="F283">
            <v>31986</v>
          </cell>
        </row>
        <row r="284">
          <cell r="B284" t="str">
            <v>9311049</v>
          </cell>
          <cell r="E284">
            <v>3</v>
          </cell>
          <cell r="F284">
            <v>22851</v>
          </cell>
        </row>
        <row r="285">
          <cell r="B285" t="str">
            <v>9311156</v>
          </cell>
          <cell r="E285">
            <v>104.9</v>
          </cell>
          <cell r="F285">
            <v>293720</v>
          </cell>
        </row>
        <row r="286">
          <cell r="B286" t="str">
            <v>9311160</v>
          </cell>
          <cell r="E286">
            <v>179.5</v>
          </cell>
          <cell r="F286">
            <v>412850</v>
          </cell>
        </row>
        <row r="287">
          <cell r="B287" t="str">
            <v>9311171</v>
          </cell>
          <cell r="E287">
            <v>224</v>
          </cell>
          <cell r="F287">
            <v>896000</v>
          </cell>
        </row>
        <row r="288">
          <cell r="B288" t="str">
            <v>9311196</v>
          </cell>
          <cell r="E288">
            <v>482</v>
          </cell>
          <cell r="F288">
            <v>964000</v>
          </cell>
        </row>
        <row r="290">
          <cell r="B290" t="str">
            <v>3210351</v>
          </cell>
          <cell r="E290">
            <v>223</v>
          </cell>
          <cell r="F290">
            <v>44600</v>
          </cell>
        </row>
        <row r="291">
          <cell r="B291" t="str">
            <v>9204035</v>
          </cell>
          <cell r="E291">
            <v>22000</v>
          </cell>
          <cell r="F291">
            <v>7325120</v>
          </cell>
        </row>
        <row r="292">
          <cell r="B292" t="str">
            <v>9210430</v>
          </cell>
          <cell r="E292">
            <v>1</v>
          </cell>
          <cell r="F292">
            <v>10000</v>
          </cell>
        </row>
        <row r="293">
          <cell r="B293" t="str">
            <v>9210346</v>
          </cell>
          <cell r="E293">
            <v>12</v>
          </cell>
          <cell r="F293">
            <v>32400</v>
          </cell>
        </row>
        <row r="294">
          <cell r="B294" t="str">
            <v>9202111</v>
          </cell>
          <cell r="E294">
            <v>1</v>
          </cell>
          <cell r="F294">
            <v>800</v>
          </cell>
        </row>
        <row r="295">
          <cell r="B295" t="str">
            <v>9203028</v>
          </cell>
          <cell r="E295">
            <v>200</v>
          </cell>
          <cell r="F295">
            <v>500000</v>
          </cell>
        </row>
        <row r="296">
          <cell r="B296" t="str">
            <v>9202732</v>
          </cell>
          <cell r="E296">
            <v>3</v>
          </cell>
          <cell r="F296">
            <v>52080</v>
          </cell>
        </row>
        <row r="297">
          <cell r="B297" t="str">
            <v>9310611</v>
          </cell>
          <cell r="E297">
            <v>12499</v>
          </cell>
          <cell r="F297">
            <v>12249.02</v>
          </cell>
        </row>
        <row r="298">
          <cell r="B298" t="str">
            <v>9310611</v>
          </cell>
          <cell r="E298">
            <v>1</v>
          </cell>
          <cell r="F298">
            <v>50.98</v>
          </cell>
        </row>
        <row r="299">
          <cell r="B299" t="str">
            <v>9210345</v>
          </cell>
          <cell r="E299">
            <v>79000</v>
          </cell>
          <cell r="F299">
            <v>6222040</v>
          </cell>
        </row>
        <row r="300">
          <cell r="B300" t="str">
            <v>9205005</v>
          </cell>
          <cell r="E300">
            <v>1</v>
          </cell>
          <cell r="F300">
            <v>25.52</v>
          </cell>
        </row>
        <row r="301">
          <cell r="B301" t="str">
            <v>9205005</v>
          </cell>
          <cell r="E301">
            <v>59999</v>
          </cell>
          <cell r="F301">
            <v>541190.98</v>
          </cell>
        </row>
        <row r="302">
          <cell r="B302" t="str">
            <v>9205817</v>
          </cell>
          <cell r="E302">
            <v>67200</v>
          </cell>
          <cell r="F302">
            <v>5292672</v>
          </cell>
        </row>
        <row r="303">
          <cell r="B303" t="str">
            <v>9205817</v>
          </cell>
          <cell r="E303">
            <v>4800</v>
          </cell>
          <cell r="F303">
            <v>364704</v>
          </cell>
        </row>
        <row r="304">
          <cell r="B304" t="str">
            <v>9311230</v>
          </cell>
          <cell r="E304">
            <v>1</v>
          </cell>
          <cell r="F304">
            <v>167.75</v>
          </cell>
        </row>
        <row r="305">
          <cell r="B305" t="str">
            <v>9311230</v>
          </cell>
          <cell r="E305">
            <v>29999</v>
          </cell>
          <cell r="F305">
            <v>390586.98</v>
          </cell>
        </row>
        <row r="306">
          <cell r="B306" t="str">
            <v>9210345</v>
          </cell>
          <cell r="E306">
            <v>1000</v>
          </cell>
          <cell r="F306">
            <v>75980</v>
          </cell>
        </row>
        <row r="307">
          <cell r="B307" t="str">
            <v>9311156</v>
          </cell>
          <cell r="E307">
            <v>153</v>
          </cell>
          <cell r="F307">
            <v>459000</v>
          </cell>
        </row>
        <row r="308">
          <cell r="B308" t="str">
            <v>9311152</v>
          </cell>
          <cell r="E308">
            <v>451.9</v>
          </cell>
          <cell r="F308">
            <v>903800</v>
          </cell>
        </row>
        <row r="309">
          <cell r="B309" t="str">
            <v>9311175</v>
          </cell>
          <cell r="E309">
            <v>324</v>
          </cell>
          <cell r="F309">
            <v>810000</v>
          </cell>
        </row>
        <row r="310">
          <cell r="B310" t="str">
            <v>9311160</v>
          </cell>
          <cell r="E310">
            <v>49.5</v>
          </cell>
          <cell r="F310">
            <v>138600</v>
          </cell>
        </row>
        <row r="311">
          <cell r="B311" t="str">
            <v>9311150</v>
          </cell>
          <cell r="E311">
            <v>173.5</v>
          </cell>
          <cell r="F311">
            <v>399050</v>
          </cell>
        </row>
        <row r="312">
          <cell r="B312" t="str">
            <v>9311171</v>
          </cell>
          <cell r="E312">
            <v>224.5</v>
          </cell>
          <cell r="F312">
            <v>404100</v>
          </cell>
        </row>
        <row r="313">
          <cell r="B313" t="str">
            <v>9201541</v>
          </cell>
          <cell r="E313">
            <v>1</v>
          </cell>
          <cell r="F313">
            <v>739.87</v>
          </cell>
        </row>
        <row r="314">
          <cell r="B314" t="str">
            <v>92015446</v>
          </cell>
          <cell r="E314">
            <v>35000</v>
          </cell>
          <cell r="F314">
            <v>7600250</v>
          </cell>
        </row>
        <row r="315">
          <cell r="B315" t="str">
            <v>9201541</v>
          </cell>
          <cell r="E315">
            <v>37999</v>
          </cell>
          <cell r="F315">
            <v>5630311.8300000001</v>
          </cell>
        </row>
        <row r="316">
          <cell r="B316" t="str">
            <v>9201544</v>
          </cell>
          <cell r="E316">
            <v>35000</v>
          </cell>
          <cell r="F316">
            <v>7600250</v>
          </cell>
        </row>
        <row r="317">
          <cell r="B317" t="str">
            <v>9201542</v>
          </cell>
          <cell r="E317">
            <v>38000</v>
          </cell>
          <cell r="F317">
            <v>5630460</v>
          </cell>
        </row>
        <row r="318">
          <cell r="B318" t="str">
            <v>9201543</v>
          </cell>
          <cell r="E318">
            <v>35000</v>
          </cell>
          <cell r="F318">
            <v>7600250</v>
          </cell>
        </row>
        <row r="319">
          <cell r="B319" t="str">
            <v>9201545</v>
          </cell>
          <cell r="E319">
            <v>35000</v>
          </cell>
          <cell r="F319">
            <v>7600250</v>
          </cell>
        </row>
        <row r="320">
          <cell r="B320" t="str">
            <v>9210079</v>
          </cell>
          <cell r="E320">
            <v>3</v>
          </cell>
          <cell r="F320">
            <v>8400</v>
          </cell>
        </row>
        <row r="321">
          <cell r="B321" t="str">
            <v>9210234</v>
          </cell>
          <cell r="E321">
            <v>80</v>
          </cell>
          <cell r="F321">
            <v>200000</v>
          </cell>
        </row>
        <row r="322">
          <cell r="B322" t="str">
            <v>9203066</v>
          </cell>
          <cell r="E322">
            <v>70</v>
          </cell>
          <cell r="F322">
            <v>35000</v>
          </cell>
        </row>
        <row r="323">
          <cell r="B323" t="str">
            <v>9203066</v>
          </cell>
          <cell r="E323">
            <v>60</v>
          </cell>
          <cell r="F323">
            <v>30000</v>
          </cell>
        </row>
        <row r="324">
          <cell r="B324" t="str">
            <v>9202111</v>
          </cell>
          <cell r="E324">
            <v>61</v>
          </cell>
          <cell r="F324">
            <v>91500</v>
          </cell>
        </row>
        <row r="325">
          <cell r="B325" t="str">
            <v>9202111</v>
          </cell>
          <cell r="E325">
            <v>1</v>
          </cell>
          <cell r="F325">
            <v>1500</v>
          </cell>
        </row>
        <row r="326">
          <cell r="B326" t="str">
            <v>9206008</v>
          </cell>
          <cell r="E326">
            <v>200</v>
          </cell>
          <cell r="F326">
            <v>471882</v>
          </cell>
        </row>
        <row r="327">
          <cell r="B327" t="str">
            <v>9206010</v>
          </cell>
          <cell r="E327">
            <v>200</v>
          </cell>
          <cell r="F327">
            <v>428984</v>
          </cell>
        </row>
        <row r="328">
          <cell r="B328" t="str">
            <v>9206009</v>
          </cell>
          <cell r="E328">
            <v>200</v>
          </cell>
          <cell r="F328">
            <v>450434</v>
          </cell>
        </row>
        <row r="329">
          <cell r="B329" t="str">
            <v>9210463</v>
          </cell>
          <cell r="E329">
            <v>12000</v>
          </cell>
          <cell r="F329">
            <v>177240</v>
          </cell>
        </row>
        <row r="330">
          <cell r="B330" t="str">
            <v>9310622</v>
          </cell>
          <cell r="E330">
            <v>1</v>
          </cell>
          <cell r="F330">
            <v>228.03</v>
          </cell>
        </row>
        <row r="331">
          <cell r="B331" t="str">
            <v>9310612</v>
          </cell>
          <cell r="E331">
            <v>31558</v>
          </cell>
          <cell r="F331">
            <v>2463733.06</v>
          </cell>
        </row>
        <row r="332">
          <cell r="B332" t="str">
            <v>9310622</v>
          </cell>
          <cell r="E332">
            <v>32999</v>
          </cell>
          <cell r="F332">
            <v>4127844.91</v>
          </cell>
        </row>
        <row r="333">
          <cell r="B333" t="str">
            <v>9201547</v>
          </cell>
          <cell r="E333">
            <v>11150</v>
          </cell>
          <cell r="F333">
            <v>1983250.5</v>
          </cell>
        </row>
        <row r="334">
          <cell r="B334" t="str">
            <v>9203033</v>
          </cell>
          <cell r="E334">
            <v>250</v>
          </cell>
          <cell r="F334">
            <v>6897320</v>
          </cell>
        </row>
        <row r="335">
          <cell r="B335" t="str">
            <v>9311069</v>
          </cell>
          <cell r="E335">
            <v>2000</v>
          </cell>
          <cell r="F335">
            <v>417700</v>
          </cell>
        </row>
        <row r="336">
          <cell r="B336" t="str">
            <v>93110700</v>
          </cell>
          <cell r="E336">
            <v>35000</v>
          </cell>
          <cell r="F336">
            <v>3077900</v>
          </cell>
        </row>
        <row r="337">
          <cell r="B337" t="str">
            <v>93110700</v>
          </cell>
          <cell r="E337">
            <v>11000</v>
          </cell>
          <cell r="F337">
            <v>1209010</v>
          </cell>
        </row>
        <row r="338">
          <cell r="B338" t="str">
            <v>93110706</v>
          </cell>
          <cell r="E338">
            <v>500</v>
          </cell>
          <cell r="F338">
            <v>274770</v>
          </cell>
        </row>
        <row r="339">
          <cell r="B339" t="str">
            <v>9311069</v>
          </cell>
          <cell r="E339">
            <v>500</v>
          </cell>
          <cell r="F339">
            <v>91235</v>
          </cell>
        </row>
        <row r="340">
          <cell r="B340" t="str">
            <v>93110701</v>
          </cell>
          <cell r="E340">
            <v>500</v>
          </cell>
          <cell r="F340">
            <v>49465</v>
          </cell>
        </row>
        <row r="341">
          <cell r="B341" t="str">
            <v>9311072</v>
          </cell>
          <cell r="E341">
            <v>2000</v>
          </cell>
          <cell r="F341">
            <v>175880</v>
          </cell>
        </row>
        <row r="342">
          <cell r="B342" t="str">
            <v>9311072</v>
          </cell>
          <cell r="E342">
            <v>4000</v>
          </cell>
          <cell r="F342">
            <v>307760</v>
          </cell>
        </row>
        <row r="343">
          <cell r="B343" t="str">
            <v>93110705</v>
          </cell>
          <cell r="E343">
            <v>1500</v>
          </cell>
          <cell r="F343">
            <v>197850</v>
          </cell>
        </row>
        <row r="344">
          <cell r="B344" t="str">
            <v>93110701</v>
          </cell>
          <cell r="E344">
            <v>2000</v>
          </cell>
          <cell r="F344">
            <v>228640</v>
          </cell>
        </row>
        <row r="345">
          <cell r="B345" t="str">
            <v>9311072</v>
          </cell>
          <cell r="E345">
            <v>2000</v>
          </cell>
          <cell r="F345">
            <v>131900</v>
          </cell>
        </row>
        <row r="346">
          <cell r="B346" t="str">
            <v>93110701</v>
          </cell>
          <cell r="E346">
            <v>500</v>
          </cell>
          <cell r="F346">
            <v>65950</v>
          </cell>
        </row>
        <row r="347">
          <cell r="B347" t="str">
            <v>93110700</v>
          </cell>
          <cell r="E347">
            <v>7000</v>
          </cell>
          <cell r="F347">
            <v>538580</v>
          </cell>
        </row>
        <row r="348">
          <cell r="B348" t="str">
            <v>93110706</v>
          </cell>
          <cell r="E348">
            <v>500</v>
          </cell>
          <cell r="F348">
            <v>230830</v>
          </cell>
        </row>
        <row r="349">
          <cell r="B349" t="str">
            <v>93110705</v>
          </cell>
          <cell r="E349">
            <v>4000</v>
          </cell>
          <cell r="F349">
            <v>879360</v>
          </cell>
        </row>
        <row r="350">
          <cell r="B350" t="str">
            <v>93110706</v>
          </cell>
          <cell r="E350">
            <v>500</v>
          </cell>
          <cell r="F350">
            <v>263810</v>
          </cell>
        </row>
        <row r="351">
          <cell r="B351" t="str">
            <v>9311068</v>
          </cell>
          <cell r="E351">
            <v>5000</v>
          </cell>
          <cell r="F351">
            <v>2507300</v>
          </cell>
        </row>
        <row r="352">
          <cell r="B352" t="str">
            <v>93110705</v>
          </cell>
          <cell r="E352">
            <v>10000</v>
          </cell>
          <cell r="F352">
            <v>1538900</v>
          </cell>
        </row>
        <row r="353">
          <cell r="B353" t="str">
            <v>9311069</v>
          </cell>
          <cell r="E353">
            <v>1000</v>
          </cell>
          <cell r="F353">
            <v>296780</v>
          </cell>
        </row>
        <row r="354">
          <cell r="B354" t="str">
            <v>9201549</v>
          </cell>
          <cell r="E354">
            <v>10000</v>
          </cell>
          <cell r="F354">
            <v>2097700</v>
          </cell>
        </row>
        <row r="355">
          <cell r="B355" t="str">
            <v>9201548</v>
          </cell>
          <cell r="E355">
            <v>10000</v>
          </cell>
          <cell r="F355">
            <v>2097700</v>
          </cell>
        </row>
        <row r="356">
          <cell r="B356" t="str">
            <v>9203066</v>
          </cell>
          <cell r="E356">
            <v>50</v>
          </cell>
          <cell r="F356">
            <v>25000</v>
          </cell>
        </row>
        <row r="357">
          <cell r="B357" t="str">
            <v>9202111</v>
          </cell>
          <cell r="E357">
            <v>17</v>
          </cell>
          <cell r="F357">
            <v>13600</v>
          </cell>
        </row>
        <row r="358">
          <cell r="B358" t="str">
            <v>9202111</v>
          </cell>
          <cell r="E358">
            <v>10</v>
          </cell>
          <cell r="F358">
            <v>16800</v>
          </cell>
        </row>
        <row r="359">
          <cell r="B359" t="str">
            <v>9202111</v>
          </cell>
          <cell r="E359">
            <v>4</v>
          </cell>
          <cell r="F359">
            <v>6000</v>
          </cell>
        </row>
        <row r="360">
          <cell r="B360" t="str">
            <v>9202111</v>
          </cell>
          <cell r="E360">
            <v>1</v>
          </cell>
          <cell r="F360">
            <v>641.82000000000005</v>
          </cell>
        </row>
        <row r="361">
          <cell r="B361" t="str">
            <v>9202111</v>
          </cell>
          <cell r="E361">
            <v>23</v>
          </cell>
          <cell r="F361">
            <v>14758.18</v>
          </cell>
        </row>
        <row r="362">
          <cell r="B362" t="str">
            <v>9202111</v>
          </cell>
          <cell r="E362">
            <v>8</v>
          </cell>
          <cell r="F362">
            <v>8000</v>
          </cell>
        </row>
        <row r="363">
          <cell r="B363" t="str">
            <v>9203066</v>
          </cell>
          <cell r="E363">
            <v>240</v>
          </cell>
          <cell r="F363">
            <v>120000</v>
          </cell>
        </row>
        <row r="364">
          <cell r="B364" t="str">
            <v>9311174</v>
          </cell>
          <cell r="E364">
            <v>200</v>
          </cell>
          <cell r="F364">
            <v>40000</v>
          </cell>
        </row>
        <row r="365">
          <cell r="B365" t="str">
            <v>9209086</v>
          </cell>
          <cell r="E365">
            <v>200</v>
          </cell>
          <cell r="F365">
            <v>20000</v>
          </cell>
        </row>
        <row r="366">
          <cell r="B366" t="str">
            <v>9206010</v>
          </cell>
          <cell r="E366">
            <v>200</v>
          </cell>
          <cell r="F366">
            <v>490000</v>
          </cell>
        </row>
        <row r="367">
          <cell r="B367" t="str">
            <v>9206008</v>
          </cell>
          <cell r="E367">
            <v>200</v>
          </cell>
          <cell r="F367">
            <v>570000</v>
          </cell>
        </row>
        <row r="368">
          <cell r="B368" t="str">
            <v>9206009</v>
          </cell>
          <cell r="E368">
            <v>200</v>
          </cell>
          <cell r="F368">
            <v>530000</v>
          </cell>
        </row>
        <row r="369">
          <cell r="B369" t="str">
            <v>9201735</v>
          </cell>
          <cell r="E369">
            <v>1010</v>
          </cell>
          <cell r="F369">
            <v>50500</v>
          </cell>
        </row>
        <row r="370">
          <cell r="B370" t="str">
            <v>9202111</v>
          </cell>
          <cell r="E370">
            <v>4</v>
          </cell>
          <cell r="F370">
            <v>4000</v>
          </cell>
        </row>
        <row r="371">
          <cell r="B371" t="str">
            <v>9209041</v>
          </cell>
          <cell r="E371">
            <v>3500</v>
          </cell>
          <cell r="F371">
            <v>280000</v>
          </cell>
        </row>
        <row r="372">
          <cell r="B372" t="str">
            <v>9209042</v>
          </cell>
          <cell r="E372">
            <v>100</v>
          </cell>
          <cell r="F372">
            <v>100000</v>
          </cell>
        </row>
        <row r="373">
          <cell r="B373" t="str">
            <v>9201606</v>
          </cell>
          <cell r="E373">
            <v>8</v>
          </cell>
          <cell r="F373">
            <v>2400</v>
          </cell>
        </row>
        <row r="374">
          <cell r="B374" t="str">
            <v>9209063</v>
          </cell>
          <cell r="E374">
            <v>50</v>
          </cell>
          <cell r="F374">
            <v>90000</v>
          </cell>
        </row>
        <row r="375">
          <cell r="B375" t="str">
            <v>9203042</v>
          </cell>
          <cell r="E375">
            <v>100</v>
          </cell>
          <cell r="F375">
            <v>153000</v>
          </cell>
        </row>
        <row r="376">
          <cell r="B376" t="str">
            <v>9210434</v>
          </cell>
          <cell r="E376">
            <v>190</v>
          </cell>
          <cell r="F376">
            <v>940500</v>
          </cell>
        </row>
        <row r="377">
          <cell r="B377" t="str">
            <v>9210446</v>
          </cell>
          <cell r="E377">
            <v>10</v>
          </cell>
          <cell r="F377">
            <v>800</v>
          </cell>
        </row>
        <row r="378">
          <cell r="B378" t="str">
            <v>9209056</v>
          </cell>
          <cell r="E378">
            <v>550</v>
          </cell>
          <cell r="F378">
            <v>148500</v>
          </cell>
        </row>
        <row r="379">
          <cell r="B379" t="str">
            <v>9310659</v>
          </cell>
          <cell r="E379">
            <v>1</v>
          </cell>
          <cell r="F379">
            <v>1000</v>
          </cell>
        </row>
        <row r="380">
          <cell r="B380" t="str">
            <v>9210027</v>
          </cell>
          <cell r="E380">
            <v>10</v>
          </cell>
          <cell r="F380">
            <v>11200</v>
          </cell>
        </row>
        <row r="381">
          <cell r="B381" t="str">
            <v>9210498</v>
          </cell>
          <cell r="E381">
            <v>50</v>
          </cell>
          <cell r="F381">
            <v>225000</v>
          </cell>
        </row>
        <row r="382">
          <cell r="B382" t="str">
            <v>9210342</v>
          </cell>
          <cell r="E382">
            <v>1</v>
          </cell>
          <cell r="F382">
            <v>500</v>
          </cell>
        </row>
        <row r="383">
          <cell r="B383" t="str">
            <v>9210339</v>
          </cell>
          <cell r="E383">
            <v>100</v>
          </cell>
          <cell r="F383">
            <v>4500</v>
          </cell>
        </row>
        <row r="384">
          <cell r="B384" t="str">
            <v>9311147</v>
          </cell>
          <cell r="E384">
            <v>4</v>
          </cell>
          <cell r="F384">
            <v>108000</v>
          </cell>
        </row>
        <row r="385">
          <cell r="B385" t="str">
            <v>9311067</v>
          </cell>
          <cell r="E385">
            <v>187</v>
          </cell>
          <cell r="F385">
            <v>234694.35</v>
          </cell>
        </row>
        <row r="386">
          <cell r="B386" t="str">
            <v>9311067</v>
          </cell>
          <cell r="E386">
            <v>25</v>
          </cell>
          <cell r="F386">
            <v>30235</v>
          </cell>
        </row>
        <row r="387">
          <cell r="B387" t="str">
            <v>9311067</v>
          </cell>
          <cell r="E387">
            <v>7</v>
          </cell>
          <cell r="F387">
            <v>9264.2900000000009</v>
          </cell>
        </row>
        <row r="388">
          <cell r="B388" t="str">
            <v>9311067</v>
          </cell>
          <cell r="E388">
            <v>181</v>
          </cell>
          <cell r="F388">
            <v>241644.05</v>
          </cell>
        </row>
        <row r="389">
          <cell r="B389" t="str">
            <v>9311067</v>
          </cell>
          <cell r="E389">
            <v>4</v>
          </cell>
          <cell r="F389">
            <v>5430.88</v>
          </cell>
        </row>
        <row r="390">
          <cell r="B390" t="str">
            <v>9311067</v>
          </cell>
          <cell r="E390">
            <v>32</v>
          </cell>
          <cell r="F390">
            <v>42721.279999999999</v>
          </cell>
        </row>
        <row r="391">
          <cell r="B391" t="str">
            <v>9311067</v>
          </cell>
          <cell r="E391">
            <v>26</v>
          </cell>
          <cell r="F391">
            <v>31145.919999999998</v>
          </cell>
        </row>
        <row r="392">
          <cell r="B392" t="str">
            <v>9311067</v>
          </cell>
          <cell r="E392">
            <v>51</v>
          </cell>
          <cell r="F392">
            <v>61387.17</v>
          </cell>
        </row>
        <row r="393">
          <cell r="B393" t="str">
            <v>9311067</v>
          </cell>
          <cell r="E393">
            <v>356</v>
          </cell>
          <cell r="F393">
            <v>480849.2</v>
          </cell>
        </row>
        <row r="394">
          <cell r="B394" t="str">
            <v>9311067</v>
          </cell>
          <cell r="E394">
            <v>190</v>
          </cell>
          <cell r="F394">
            <v>50937.1</v>
          </cell>
        </row>
        <row r="395">
          <cell r="B395" t="str">
            <v>9311067</v>
          </cell>
          <cell r="E395">
            <v>194</v>
          </cell>
          <cell r="F395">
            <v>242375.84</v>
          </cell>
        </row>
        <row r="396">
          <cell r="B396" t="str">
            <v>9311067</v>
          </cell>
          <cell r="E396">
            <v>50</v>
          </cell>
          <cell r="F396">
            <v>60470</v>
          </cell>
        </row>
        <row r="397">
          <cell r="B397" t="str">
            <v>9311067</v>
          </cell>
          <cell r="E397">
            <v>1</v>
          </cell>
          <cell r="F397">
            <v>742.23</v>
          </cell>
        </row>
        <row r="398">
          <cell r="B398" t="str">
            <v>9311067</v>
          </cell>
          <cell r="E398">
            <v>123</v>
          </cell>
          <cell r="F398">
            <v>153672.51</v>
          </cell>
        </row>
        <row r="399">
          <cell r="B399" t="str">
            <v>9311067</v>
          </cell>
          <cell r="E399">
            <v>22</v>
          </cell>
          <cell r="F399">
            <v>29748.18</v>
          </cell>
        </row>
        <row r="400">
          <cell r="B400" t="str">
            <v>9311067</v>
          </cell>
          <cell r="E400">
            <v>972</v>
          </cell>
          <cell r="F400">
            <v>719357.76</v>
          </cell>
        </row>
        <row r="401">
          <cell r="B401" t="str">
            <v>9311067</v>
          </cell>
          <cell r="E401">
            <v>75</v>
          </cell>
          <cell r="F401">
            <v>94128</v>
          </cell>
        </row>
        <row r="402">
          <cell r="B402" t="str">
            <v>9311067</v>
          </cell>
          <cell r="E402">
            <v>30</v>
          </cell>
          <cell r="F402">
            <v>40223.1</v>
          </cell>
        </row>
        <row r="403">
          <cell r="B403" t="str">
            <v>9311067</v>
          </cell>
          <cell r="E403">
            <v>187</v>
          </cell>
          <cell r="F403">
            <v>256971.66</v>
          </cell>
        </row>
        <row r="404">
          <cell r="B404" t="str">
            <v>9311067</v>
          </cell>
          <cell r="E404">
            <v>356</v>
          </cell>
          <cell r="F404">
            <v>483636.68</v>
          </cell>
        </row>
        <row r="405">
          <cell r="B405" t="str">
            <v>9205031</v>
          </cell>
          <cell r="E405">
            <v>108</v>
          </cell>
          <cell r="F405">
            <v>46003.68</v>
          </cell>
        </row>
        <row r="406">
          <cell r="B406" t="str">
            <v>9205031</v>
          </cell>
          <cell r="E406">
            <v>960</v>
          </cell>
          <cell r="F406">
            <v>57600</v>
          </cell>
        </row>
        <row r="407">
          <cell r="B407" t="str">
            <v>9205031</v>
          </cell>
          <cell r="E407">
            <v>122</v>
          </cell>
          <cell r="F407">
            <v>11325.26</v>
          </cell>
        </row>
        <row r="408">
          <cell r="B408" t="str">
            <v>9205031</v>
          </cell>
          <cell r="E408">
            <v>1950</v>
          </cell>
          <cell r="F408">
            <v>117000</v>
          </cell>
        </row>
        <row r="409">
          <cell r="B409" t="str">
            <v>9205002</v>
          </cell>
          <cell r="E409">
            <v>6201</v>
          </cell>
          <cell r="F409">
            <v>11533.86</v>
          </cell>
        </row>
        <row r="410">
          <cell r="B410" t="str">
            <v>9210197</v>
          </cell>
          <cell r="E410">
            <v>800</v>
          </cell>
          <cell r="F410">
            <v>2304</v>
          </cell>
        </row>
        <row r="411">
          <cell r="B411" t="str">
            <v>9310600</v>
          </cell>
          <cell r="E411">
            <v>18</v>
          </cell>
          <cell r="F411">
            <v>37826.1</v>
          </cell>
        </row>
        <row r="412">
          <cell r="B412" t="str">
            <v>9205031</v>
          </cell>
          <cell r="E412">
            <v>1011</v>
          </cell>
          <cell r="F412">
            <v>58769.43</v>
          </cell>
        </row>
        <row r="413">
          <cell r="B413" t="str">
            <v>9210320</v>
          </cell>
          <cell r="E413">
            <v>1052</v>
          </cell>
          <cell r="F413">
            <v>17073.96</v>
          </cell>
        </row>
        <row r="414">
          <cell r="B414" t="str">
            <v>9201605</v>
          </cell>
          <cell r="E414">
            <v>367</v>
          </cell>
          <cell r="F414">
            <v>43335.360000000001</v>
          </cell>
        </row>
        <row r="415">
          <cell r="B415" t="str">
            <v>9310635</v>
          </cell>
          <cell r="E415">
            <v>200</v>
          </cell>
          <cell r="F415">
            <v>18566</v>
          </cell>
        </row>
        <row r="416">
          <cell r="B416" t="str">
            <v>9201605</v>
          </cell>
          <cell r="E416">
            <v>200</v>
          </cell>
          <cell r="F416">
            <v>3000</v>
          </cell>
        </row>
        <row r="417">
          <cell r="B417" t="str">
            <v>9201605</v>
          </cell>
          <cell r="E417">
            <v>310</v>
          </cell>
          <cell r="F417">
            <v>6153.5</v>
          </cell>
        </row>
        <row r="418">
          <cell r="B418" t="str">
            <v>9201605</v>
          </cell>
          <cell r="E418">
            <v>500</v>
          </cell>
          <cell r="F418">
            <v>61815</v>
          </cell>
        </row>
        <row r="419">
          <cell r="B419" t="str">
            <v>9201605</v>
          </cell>
          <cell r="E419">
            <v>15</v>
          </cell>
          <cell r="F419">
            <v>2544.3000000000002</v>
          </cell>
        </row>
        <row r="420">
          <cell r="B420" t="str">
            <v>9201605</v>
          </cell>
          <cell r="E420">
            <v>200</v>
          </cell>
          <cell r="F420">
            <v>81658</v>
          </cell>
        </row>
        <row r="421">
          <cell r="B421" t="str">
            <v>9201605</v>
          </cell>
          <cell r="E421">
            <v>380</v>
          </cell>
          <cell r="F421">
            <v>110070.8</v>
          </cell>
        </row>
        <row r="422">
          <cell r="B422" t="str">
            <v>9201605</v>
          </cell>
          <cell r="E422">
            <v>365</v>
          </cell>
          <cell r="F422">
            <v>12975.75</v>
          </cell>
        </row>
        <row r="423">
          <cell r="B423" t="str">
            <v>9201605</v>
          </cell>
          <cell r="E423">
            <v>2150</v>
          </cell>
          <cell r="F423">
            <v>167614</v>
          </cell>
        </row>
        <row r="424">
          <cell r="B424" t="str">
            <v>9210155</v>
          </cell>
          <cell r="E424">
            <v>86</v>
          </cell>
          <cell r="F424">
            <v>53447.28</v>
          </cell>
        </row>
        <row r="425">
          <cell r="B425" t="str">
            <v>9310635</v>
          </cell>
          <cell r="E425">
            <v>193</v>
          </cell>
          <cell r="F425">
            <v>17916.189999999999</v>
          </cell>
        </row>
        <row r="426">
          <cell r="B426" t="str">
            <v>9201742</v>
          </cell>
          <cell r="E426">
            <v>450</v>
          </cell>
          <cell r="F426">
            <v>40500</v>
          </cell>
        </row>
        <row r="427">
          <cell r="B427" t="str">
            <v>9201742</v>
          </cell>
          <cell r="E427">
            <v>526</v>
          </cell>
          <cell r="F427">
            <v>59469.56</v>
          </cell>
        </row>
        <row r="428">
          <cell r="B428" t="str">
            <v>9210343</v>
          </cell>
          <cell r="E428">
            <v>87</v>
          </cell>
          <cell r="F428">
            <v>8700</v>
          </cell>
        </row>
        <row r="429">
          <cell r="B429" t="str">
            <v>9201742</v>
          </cell>
          <cell r="E429">
            <v>1252</v>
          </cell>
          <cell r="F429">
            <v>511179.08</v>
          </cell>
        </row>
        <row r="430">
          <cell r="B430" t="str">
            <v>9201729</v>
          </cell>
          <cell r="E430">
            <v>21550</v>
          </cell>
          <cell r="F430">
            <v>1686287.5</v>
          </cell>
        </row>
        <row r="431">
          <cell r="B431" t="str">
            <v>9201737</v>
          </cell>
          <cell r="E431">
            <v>8021</v>
          </cell>
          <cell r="F431">
            <v>627643.25</v>
          </cell>
        </row>
        <row r="432">
          <cell r="B432" t="str">
            <v>9201736</v>
          </cell>
          <cell r="E432">
            <v>16435</v>
          </cell>
          <cell r="F432">
            <v>1281272.6000000001</v>
          </cell>
        </row>
        <row r="433">
          <cell r="B433" t="str">
            <v>9203061</v>
          </cell>
          <cell r="E433">
            <v>113</v>
          </cell>
          <cell r="F433">
            <v>140477.07999999999</v>
          </cell>
        </row>
        <row r="434">
          <cell r="B434" t="str">
            <v>9203061</v>
          </cell>
          <cell r="E434">
            <v>1</v>
          </cell>
          <cell r="F434">
            <v>1243.49</v>
          </cell>
        </row>
        <row r="435">
          <cell r="B435" t="str">
            <v>9201022</v>
          </cell>
          <cell r="E435">
            <v>1371</v>
          </cell>
          <cell r="F435">
            <v>5100.12</v>
          </cell>
        </row>
        <row r="436">
          <cell r="B436" t="str">
            <v>9311126</v>
          </cell>
          <cell r="E436">
            <v>440</v>
          </cell>
          <cell r="F436">
            <v>66000</v>
          </cell>
        </row>
        <row r="437">
          <cell r="B437" t="str">
            <v>9210155</v>
          </cell>
          <cell r="E437">
            <v>68</v>
          </cell>
          <cell r="F437">
            <v>42260.639999999999</v>
          </cell>
        </row>
        <row r="438">
          <cell r="B438" t="str">
            <v>9203062</v>
          </cell>
          <cell r="E438">
            <v>61</v>
          </cell>
          <cell r="F438">
            <v>37910.28</v>
          </cell>
        </row>
        <row r="439">
          <cell r="B439" t="str">
            <v>9201742</v>
          </cell>
          <cell r="E439">
            <v>110</v>
          </cell>
          <cell r="F439">
            <v>9900</v>
          </cell>
        </row>
        <row r="440">
          <cell r="B440" t="str">
            <v>9201738</v>
          </cell>
          <cell r="E440">
            <v>5100</v>
          </cell>
          <cell r="F440">
            <v>399075</v>
          </cell>
        </row>
        <row r="441">
          <cell r="B441" t="str">
            <v>9311204</v>
          </cell>
          <cell r="E441">
            <v>2</v>
          </cell>
          <cell r="F441">
            <v>2988.98</v>
          </cell>
        </row>
        <row r="442">
          <cell r="B442" t="str">
            <v>9205013</v>
          </cell>
          <cell r="E442">
            <v>400</v>
          </cell>
          <cell r="F442">
            <v>40884</v>
          </cell>
        </row>
        <row r="443">
          <cell r="B443" t="str">
            <v>9310627</v>
          </cell>
          <cell r="E443">
            <v>100</v>
          </cell>
          <cell r="F443">
            <v>12360</v>
          </cell>
        </row>
        <row r="444">
          <cell r="B444" t="str">
            <v>9311216</v>
          </cell>
          <cell r="E444">
            <v>25</v>
          </cell>
          <cell r="F444">
            <v>12202.75</v>
          </cell>
        </row>
        <row r="445">
          <cell r="B445" t="str">
            <v>9310547</v>
          </cell>
          <cell r="E445">
            <v>185</v>
          </cell>
          <cell r="F445">
            <v>14422.6</v>
          </cell>
        </row>
        <row r="446">
          <cell r="B446" t="str">
            <v>9311204</v>
          </cell>
          <cell r="E446">
            <v>110</v>
          </cell>
          <cell r="F446">
            <v>73870.5</v>
          </cell>
        </row>
        <row r="447">
          <cell r="B447" t="str">
            <v>9310628</v>
          </cell>
          <cell r="E447">
            <v>2000</v>
          </cell>
          <cell r="F447">
            <v>202280</v>
          </cell>
        </row>
        <row r="448">
          <cell r="B448" t="str">
            <v>9311214</v>
          </cell>
          <cell r="E448">
            <v>30</v>
          </cell>
          <cell r="F448">
            <v>14643.3</v>
          </cell>
        </row>
        <row r="449">
          <cell r="B449" t="str">
            <v>9210371</v>
          </cell>
          <cell r="E449">
            <v>132</v>
          </cell>
          <cell r="F449">
            <v>206449.32</v>
          </cell>
        </row>
        <row r="450">
          <cell r="B450" t="str">
            <v>9310547</v>
          </cell>
          <cell r="E450">
            <v>130</v>
          </cell>
          <cell r="F450">
            <v>53077.7</v>
          </cell>
        </row>
        <row r="451">
          <cell r="B451" t="str">
            <v>9310547</v>
          </cell>
          <cell r="E451">
            <v>530</v>
          </cell>
          <cell r="F451">
            <v>65508</v>
          </cell>
        </row>
        <row r="452">
          <cell r="B452" t="str">
            <v>9201739</v>
          </cell>
          <cell r="E452">
            <v>1142</v>
          </cell>
          <cell r="F452">
            <v>90160.9</v>
          </cell>
        </row>
        <row r="453">
          <cell r="B453" t="str">
            <v>9210236</v>
          </cell>
          <cell r="E453">
            <v>44</v>
          </cell>
          <cell r="F453">
            <v>15400</v>
          </cell>
        </row>
        <row r="454">
          <cell r="B454" t="str">
            <v>9310628</v>
          </cell>
          <cell r="E454">
            <v>1337</v>
          </cell>
          <cell r="F454">
            <v>104232.52</v>
          </cell>
        </row>
        <row r="455">
          <cell r="B455" t="str">
            <v>9201736</v>
          </cell>
          <cell r="E455">
            <v>278</v>
          </cell>
          <cell r="F455">
            <v>21672.880000000001</v>
          </cell>
        </row>
        <row r="456">
          <cell r="B456" t="str">
            <v>9205914</v>
          </cell>
          <cell r="E456">
            <v>255</v>
          </cell>
          <cell r="F456">
            <v>17125.8</v>
          </cell>
        </row>
        <row r="457">
          <cell r="B457" t="str">
            <v>9311204</v>
          </cell>
          <cell r="E457">
            <v>2</v>
          </cell>
          <cell r="F457">
            <v>976.22</v>
          </cell>
        </row>
        <row r="458">
          <cell r="B458" t="str">
            <v>9311204</v>
          </cell>
          <cell r="E458">
            <v>34</v>
          </cell>
          <cell r="F458">
            <v>40762.6</v>
          </cell>
        </row>
        <row r="459">
          <cell r="B459" t="str">
            <v>9311216</v>
          </cell>
          <cell r="E459">
            <v>66</v>
          </cell>
          <cell r="F459">
            <v>79127.399999999994</v>
          </cell>
        </row>
        <row r="460">
          <cell r="B460" t="str">
            <v>9311215</v>
          </cell>
          <cell r="E460">
            <v>3</v>
          </cell>
          <cell r="F460">
            <v>1464.33</v>
          </cell>
        </row>
        <row r="461">
          <cell r="B461" t="str">
            <v>9206119</v>
          </cell>
          <cell r="E461">
            <v>1</v>
          </cell>
          <cell r="F461">
            <v>4536.6899999999996</v>
          </cell>
        </row>
        <row r="462">
          <cell r="B462" t="str">
            <v>9206119</v>
          </cell>
          <cell r="E462">
            <v>369</v>
          </cell>
          <cell r="F462">
            <v>1672736.04</v>
          </cell>
        </row>
        <row r="463">
          <cell r="B463" t="str">
            <v>9203061</v>
          </cell>
          <cell r="E463">
            <v>130</v>
          </cell>
          <cell r="F463">
            <v>71401.2</v>
          </cell>
        </row>
        <row r="464">
          <cell r="B464" t="str">
            <v>9310600</v>
          </cell>
          <cell r="E464">
            <v>68</v>
          </cell>
          <cell r="F464">
            <v>142898.6</v>
          </cell>
        </row>
        <row r="465">
          <cell r="B465" t="str">
            <v>9203062</v>
          </cell>
          <cell r="E465">
            <v>108</v>
          </cell>
          <cell r="F465">
            <v>63128.160000000003</v>
          </cell>
        </row>
        <row r="466">
          <cell r="B466" t="str">
            <v>9310600</v>
          </cell>
          <cell r="E466">
            <v>125</v>
          </cell>
          <cell r="F466">
            <v>83943.75</v>
          </cell>
        </row>
        <row r="467">
          <cell r="B467" t="str">
            <v>9201717</v>
          </cell>
          <cell r="E467">
            <v>200</v>
          </cell>
          <cell r="F467">
            <v>66000</v>
          </cell>
        </row>
        <row r="468">
          <cell r="B468" t="str">
            <v>9201201</v>
          </cell>
          <cell r="E468">
            <v>2302</v>
          </cell>
          <cell r="F468">
            <v>3453</v>
          </cell>
        </row>
        <row r="469">
          <cell r="B469" t="str">
            <v>9210440</v>
          </cell>
          <cell r="E469">
            <v>54</v>
          </cell>
          <cell r="F469">
            <v>4399.38</v>
          </cell>
        </row>
        <row r="470">
          <cell r="B470" t="str">
            <v>9310600</v>
          </cell>
          <cell r="E470">
            <v>20</v>
          </cell>
          <cell r="F470">
            <v>55859.8</v>
          </cell>
        </row>
        <row r="471">
          <cell r="B471" t="str">
            <v>9311214</v>
          </cell>
          <cell r="E471">
            <v>31</v>
          </cell>
          <cell r="F471">
            <v>24070.26</v>
          </cell>
        </row>
        <row r="472">
          <cell r="B472" t="str">
            <v>9210440</v>
          </cell>
          <cell r="E472">
            <v>82</v>
          </cell>
          <cell r="F472">
            <v>6150</v>
          </cell>
        </row>
        <row r="473">
          <cell r="B473" t="str">
            <v>9311216</v>
          </cell>
          <cell r="E473">
            <v>39</v>
          </cell>
          <cell r="F473">
            <v>47367.839999999997</v>
          </cell>
        </row>
        <row r="474">
          <cell r="B474" t="str">
            <v>9310600</v>
          </cell>
          <cell r="E474">
            <v>60</v>
          </cell>
          <cell r="F474">
            <v>101808.6</v>
          </cell>
        </row>
        <row r="476">
          <cell r="B476" t="str">
            <v>9208036</v>
          </cell>
          <cell r="E476">
            <v>10000</v>
          </cell>
          <cell r="F476">
            <v>350000</v>
          </cell>
        </row>
        <row r="477">
          <cell r="B477" t="str">
            <v>9203028</v>
          </cell>
          <cell r="E477">
            <v>200</v>
          </cell>
          <cell r="F477">
            <v>480000</v>
          </cell>
        </row>
        <row r="478">
          <cell r="B478" t="str">
            <v>9210499</v>
          </cell>
          <cell r="E478">
            <v>40</v>
          </cell>
          <cell r="F478">
            <v>20000</v>
          </cell>
        </row>
        <row r="479">
          <cell r="B479" t="str">
            <v>9209029</v>
          </cell>
          <cell r="E479">
            <v>700</v>
          </cell>
          <cell r="F479">
            <v>70000</v>
          </cell>
        </row>
        <row r="480">
          <cell r="B480" t="str">
            <v>9202111</v>
          </cell>
          <cell r="E480">
            <v>67</v>
          </cell>
          <cell r="F480">
            <v>100500</v>
          </cell>
        </row>
        <row r="481">
          <cell r="B481" t="str">
            <v>9210346</v>
          </cell>
          <cell r="E481">
            <v>1</v>
          </cell>
          <cell r="F481">
            <v>3500</v>
          </cell>
        </row>
        <row r="482">
          <cell r="B482" t="str">
            <v>9208036</v>
          </cell>
          <cell r="E482">
            <v>10000</v>
          </cell>
          <cell r="F482">
            <v>350000</v>
          </cell>
        </row>
        <row r="483">
          <cell r="B483" t="str">
            <v>9203028</v>
          </cell>
          <cell r="E483">
            <v>150</v>
          </cell>
          <cell r="F483">
            <v>360000</v>
          </cell>
        </row>
        <row r="484">
          <cell r="B484" t="str">
            <v>9210309</v>
          </cell>
          <cell r="E484">
            <v>290</v>
          </cell>
          <cell r="F484">
            <v>966665.7</v>
          </cell>
        </row>
        <row r="485">
          <cell r="B485" t="str">
            <v>9210522</v>
          </cell>
          <cell r="E485">
            <v>330.7</v>
          </cell>
          <cell r="F485">
            <v>1102332.2309999999</v>
          </cell>
        </row>
        <row r="486">
          <cell r="B486" t="str">
            <v>9207020</v>
          </cell>
          <cell r="E486">
            <v>59999</v>
          </cell>
          <cell r="F486">
            <v>3538741.02</v>
          </cell>
        </row>
        <row r="487">
          <cell r="B487" t="str">
            <v>9207020</v>
          </cell>
          <cell r="E487">
            <v>1</v>
          </cell>
          <cell r="F487">
            <v>178.98</v>
          </cell>
        </row>
        <row r="488">
          <cell r="B488" t="str">
            <v>9210127</v>
          </cell>
          <cell r="E488">
            <v>10</v>
          </cell>
          <cell r="F488">
            <v>3000</v>
          </cell>
        </row>
        <row r="489">
          <cell r="B489" t="str">
            <v>9203084</v>
          </cell>
          <cell r="E489">
            <v>40</v>
          </cell>
          <cell r="F489">
            <v>49208.800000000003</v>
          </cell>
        </row>
        <row r="490">
          <cell r="B490" t="str">
            <v>9203082</v>
          </cell>
          <cell r="E490">
            <v>10</v>
          </cell>
          <cell r="F490">
            <v>11989</v>
          </cell>
        </row>
        <row r="491">
          <cell r="B491" t="str">
            <v>9210523</v>
          </cell>
          <cell r="E491">
            <v>135</v>
          </cell>
          <cell r="F491">
            <v>405000</v>
          </cell>
        </row>
        <row r="492">
          <cell r="B492" t="str">
            <v>9201551</v>
          </cell>
          <cell r="E492">
            <v>20000</v>
          </cell>
          <cell r="F492">
            <v>4642000</v>
          </cell>
        </row>
        <row r="493">
          <cell r="B493" t="str">
            <v>9201550</v>
          </cell>
          <cell r="E493">
            <v>20000</v>
          </cell>
          <cell r="F493">
            <v>4642000</v>
          </cell>
        </row>
        <row r="494">
          <cell r="B494" t="str">
            <v>9202731</v>
          </cell>
          <cell r="E494">
            <v>30</v>
          </cell>
          <cell r="F494">
            <v>302112</v>
          </cell>
        </row>
        <row r="495">
          <cell r="B495" t="str">
            <v>9208019</v>
          </cell>
          <cell r="E495">
            <v>10000</v>
          </cell>
          <cell r="F495">
            <v>3401800</v>
          </cell>
        </row>
        <row r="496">
          <cell r="B496" t="str">
            <v>9202731</v>
          </cell>
          <cell r="E496">
            <v>10</v>
          </cell>
          <cell r="F496">
            <v>100704</v>
          </cell>
        </row>
        <row r="497">
          <cell r="B497" t="str">
            <v>9205824</v>
          </cell>
          <cell r="E497">
            <v>10000</v>
          </cell>
          <cell r="F497">
            <v>17724000</v>
          </cell>
        </row>
        <row r="498">
          <cell r="B498" t="str">
            <v>9205825</v>
          </cell>
          <cell r="E498">
            <v>900</v>
          </cell>
          <cell r="F498">
            <v>1709100</v>
          </cell>
        </row>
        <row r="499">
          <cell r="B499" t="str">
            <v>9205823</v>
          </cell>
          <cell r="E499">
            <v>990</v>
          </cell>
          <cell r="F499">
            <v>1880010</v>
          </cell>
        </row>
        <row r="500">
          <cell r="B500" t="str">
            <v>9210345</v>
          </cell>
          <cell r="E500">
            <v>40000</v>
          </cell>
          <cell r="F500">
            <v>2954000</v>
          </cell>
        </row>
        <row r="501">
          <cell r="B501" t="str">
            <v>9205813</v>
          </cell>
          <cell r="E501">
            <v>3110</v>
          </cell>
          <cell r="F501">
            <v>5512164</v>
          </cell>
        </row>
        <row r="502">
          <cell r="B502" t="str">
            <v>9203063</v>
          </cell>
          <cell r="E502">
            <v>68.8</v>
          </cell>
          <cell r="F502">
            <v>1938909.216</v>
          </cell>
        </row>
        <row r="503">
          <cell r="B503" t="str">
            <v>9203063</v>
          </cell>
          <cell r="E503">
            <v>1</v>
          </cell>
          <cell r="F503">
            <v>28181.69</v>
          </cell>
        </row>
        <row r="504">
          <cell r="B504" t="str">
            <v>9203028</v>
          </cell>
          <cell r="E504">
            <v>50</v>
          </cell>
          <cell r="F504">
            <v>120000</v>
          </cell>
        </row>
        <row r="505">
          <cell r="B505" t="str">
            <v>9210365</v>
          </cell>
          <cell r="E505">
            <v>154</v>
          </cell>
          <cell r="F505">
            <v>30800</v>
          </cell>
        </row>
        <row r="506">
          <cell r="B506" t="str">
            <v>9206114</v>
          </cell>
          <cell r="E506">
            <v>768</v>
          </cell>
          <cell r="F506">
            <v>1916536.32</v>
          </cell>
        </row>
        <row r="507">
          <cell r="B507" t="str">
            <v>9206115</v>
          </cell>
          <cell r="E507">
            <v>384</v>
          </cell>
          <cell r="F507">
            <v>915663.35999999999</v>
          </cell>
        </row>
        <row r="508">
          <cell r="B508" t="str">
            <v>9206116</v>
          </cell>
          <cell r="E508">
            <v>790</v>
          </cell>
          <cell r="F508">
            <v>1754518.9</v>
          </cell>
        </row>
        <row r="509">
          <cell r="B509" t="str">
            <v>9206114</v>
          </cell>
          <cell r="E509">
            <v>1</v>
          </cell>
          <cell r="F509">
            <v>2494.15</v>
          </cell>
        </row>
        <row r="510">
          <cell r="B510" t="str">
            <v>9209031</v>
          </cell>
          <cell r="E510">
            <v>10</v>
          </cell>
          <cell r="F510">
            <v>1000</v>
          </cell>
        </row>
        <row r="511">
          <cell r="B511" t="str">
            <v>9209033</v>
          </cell>
          <cell r="E511">
            <v>2</v>
          </cell>
          <cell r="F511">
            <v>10000</v>
          </cell>
        </row>
        <row r="512">
          <cell r="B512" t="str">
            <v>9203076</v>
          </cell>
          <cell r="E512">
            <v>120</v>
          </cell>
          <cell r="F512">
            <v>360000</v>
          </cell>
        </row>
        <row r="513">
          <cell r="B513" t="str">
            <v>9209097</v>
          </cell>
          <cell r="E513">
            <v>100</v>
          </cell>
          <cell r="F513">
            <v>100000</v>
          </cell>
        </row>
        <row r="514">
          <cell r="B514" t="str">
            <v>9210665</v>
          </cell>
          <cell r="E514">
            <v>2</v>
          </cell>
          <cell r="F514">
            <v>16000</v>
          </cell>
        </row>
        <row r="515">
          <cell r="B515" t="str">
            <v>9210025</v>
          </cell>
          <cell r="E515">
            <v>100</v>
          </cell>
          <cell r="F515">
            <v>150000</v>
          </cell>
        </row>
        <row r="516">
          <cell r="B516" t="str">
            <v>9208023</v>
          </cell>
          <cell r="E516">
            <v>250</v>
          </cell>
          <cell r="F516">
            <v>12000</v>
          </cell>
        </row>
        <row r="517">
          <cell r="B517" t="str">
            <v>9210206</v>
          </cell>
          <cell r="E517">
            <v>4303</v>
          </cell>
          <cell r="F517">
            <v>24785.279999999999</v>
          </cell>
        </row>
        <row r="518">
          <cell r="B518" t="str">
            <v>9210206</v>
          </cell>
          <cell r="E518">
            <v>2120</v>
          </cell>
          <cell r="F518">
            <v>254.4</v>
          </cell>
        </row>
        <row r="519">
          <cell r="B519" t="str">
            <v>9205052</v>
          </cell>
          <cell r="E519">
            <v>6972</v>
          </cell>
          <cell r="F519">
            <v>209.16</v>
          </cell>
        </row>
        <row r="520">
          <cell r="B520" t="str">
            <v>9205041</v>
          </cell>
          <cell r="E520">
            <v>5932</v>
          </cell>
          <cell r="F520">
            <v>1660.96</v>
          </cell>
        </row>
        <row r="521">
          <cell r="B521" t="str">
            <v>9205042</v>
          </cell>
          <cell r="E521">
            <v>205</v>
          </cell>
          <cell r="F521">
            <v>118.9</v>
          </cell>
        </row>
        <row r="522">
          <cell r="B522" t="str">
            <v>9205052</v>
          </cell>
          <cell r="E522">
            <v>1</v>
          </cell>
          <cell r="F522">
            <v>0.36</v>
          </cell>
        </row>
        <row r="523">
          <cell r="B523" t="str">
            <v>9210331</v>
          </cell>
          <cell r="E523">
            <v>49</v>
          </cell>
          <cell r="F523">
            <v>11370.94</v>
          </cell>
        </row>
        <row r="524">
          <cell r="B524" t="str">
            <v>9311092</v>
          </cell>
          <cell r="E524">
            <v>2000</v>
          </cell>
          <cell r="F524">
            <v>1840</v>
          </cell>
        </row>
        <row r="525">
          <cell r="B525" t="str">
            <v>9311094</v>
          </cell>
          <cell r="E525">
            <v>2352</v>
          </cell>
          <cell r="F525">
            <v>5927.04</v>
          </cell>
        </row>
        <row r="526">
          <cell r="B526" t="str">
            <v>9311094</v>
          </cell>
          <cell r="E526">
            <v>204</v>
          </cell>
          <cell r="F526">
            <v>2464.3200000000002</v>
          </cell>
        </row>
        <row r="527">
          <cell r="B527" t="str">
            <v>9311089</v>
          </cell>
          <cell r="E527">
            <v>2140</v>
          </cell>
          <cell r="F527">
            <v>2632.2</v>
          </cell>
        </row>
        <row r="528">
          <cell r="B528" t="str">
            <v>9311088</v>
          </cell>
          <cell r="E528">
            <v>2140</v>
          </cell>
          <cell r="F528">
            <v>2632.2</v>
          </cell>
        </row>
        <row r="529">
          <cell r="B529" t="str">
            <v>9310554</v>
          </cell>
          <cell r="E529">
            <v>13.5</v>
          </cell>
          <cell r="F529">
            <v>3080.7</v>
          </cell>
        </row>
        <row r="530">
          <cell r="B530" t="str">
            <v>9311095</v>
          </cell>
          <cell r="E530">
            <v>76</v>
          </cell>
          <cell r="F530">
            <v>10465.200000000001</v>
          </cell>
        </row>
        <row r="531">
          <cell r="B531" t="str">
            <v>9205929</v>
          </cell>
          <cell r="E531">
            <v>2500</v>
          </cell>
          <cell r="F531">
            <v>3075</v>
          </cell>
        </row>
        <row r="532">
          <cell r="B532" t="str">
            <v>9311095</v>
          </cell>
          <cell r="E532">
            <v>67</v>
          </cell>
          <cell r="F532">
            <v>6157.3</v>
          </cell>
        </row>
        <row r="533">
          <cell r="B533" t="str">
            <v>9311089</v>
          </cell>
          <cell r="E533">
            <v>2150</v>
          </cell>
          <cell r="F533">
            <v>2580</v>
          </cell>
        </row>
        <row r="534">
          <cell r="B534" t="str">
            <v>9311081</v>
          </cell>
          <cell r="E534">
            <v>2001</v>
          </cell>
          <cell r="F534">
            <v>2461.23</v>
          </cell>
        </row>
        <row r="535">
          <cell r="B535" t="str">
            <v>9210463</v>
          </cell>
          <cell r="E535">
            <v>2250</v>
          </cell>
          <cell r="F535">
            <v>2767.5</v>
          </cell>
        </row>
        <row r="536">
          <cell r="B536" t="str">
            <v>9311092</v>
          </cell>
          <cell r="E536">
            <v>1</v>
          </cell>
          <cell r="F536">
            <v>117.31</v>
          </cell>
        </row>
        <row r="537">
          <cell r="B537" t="str">
            <v>9210127</v>
          </cell>
          <cell r="E537">
            <v>15</v>
          </cell>
          <cell r="F537">
            <v>4500</v>
          </cell>
        </row>
        <row r="538">
          <cell r="B538" t="str">
            <v>9202111</v>
          </cell>
          <cell r="E538">
            <v>31</v>
          </cell>
          <cell r="F538">
            <v>31000</v>
          </cell>
        </row>
        <row r="539">
          <cell r="B539" t="str">
            <v>9310652</v>
          </cell>
          <cell r="E539">
            <v>36</v>
          </cell>
          <cell r="F539">
            <v>198000</v>
          </cell>
        </row>
        <row r="540">
          <cell r="B540" t="str">
            <v>9202222</v>
          </cell>
          <cell r="E540">
            <v>39</v>
          </cell>
          <cell r="F540">
            <v>1560000</v>
          </cell>
        </row>
        <row r="541">
          <cell r="B541" t="str">
            <v>9208005</v>
          </cell>
          <cell r="E541">
            <v>1</v>
          </cell>
          <cell r="F541">
            <v>1133.29</v>
          </cell>
        </row>
        <row r="542">
          <cell r="B542" t="str">
            <v>9203029</v>
          </cell>
          <cell r="E542">
            <v>3499</v>
          </cell>
          <cell r="F542">
            <v>6638827.6500000004</v>
          </cell>
        </row>
        <row r="543">
          <cell r="B543" t="str">
            <v>9208005</v>
          </cell>
          <cell r="E543">
            <v>32000</v>
          </cell>
          <cell r="F543">
            <v>1208320</v>
          </cell>
        </row>
        <row r="544">
          <cell r="B544" t="str">
            <v>9208005</v>
          </cell>
          <cell r="E544">
            <v>149999</v>
          </cell>
          <cell r="F544">
            <v>3170978.86</v>
          </cell>
        </row>
        <row r="545">
          <cell r="B545" t="str">
            <v>9205025</v>
          </cell>
          <cell r="E545">
            <v>10000</v>
          </cell>
          <cell r="F545">
            <v>209800</v>
          </cell>
        </row>
        <row r="546">
          <cell r="B546" t="str">
            <v>9205812</v>
          </cell>
          <cell r="E546">
            <v>85000</v>
          </cell>
          <cell r="F546">
            <v>1069300</v>
          </cell>
        </row>
        <row r="547">
          <cell r="B547" t="str">
            <v>9208006</v>
          </cell>
          <cell r="E547">
            <v>84999</v>
          </cell>
          <cell r="F547">
            <v>5705982.8700000001</v>
          </cell>
        </row>
        <row r="548">
          <cell r="B548" t="str">
            <v>9208006</v>
          </cell>
          <cell r="E548">
            <v>1</v>
          </cell>
          <cell r="F548">
            <v>1257.1300000000001</v>
          </cell>
        </row>
        <row r="549">
          <cell r="B549" t="str">
            <v>9210279</v>
          </cell>
          <cell r="E549">
            <v>29999</v>
          </cell>
          <cell r="F549">
            <v>1769341.02</v>
          </cell>
        </row>
        <row r="550">
          <cell r="B550" t="str">
            <v>9210279</v>
          </cell>
          <cell r="E550">
            <v>1</v>
          </cell>
          <cell r="F550">
            <v>118.98</v>
          </cell>
        </row>
        <row r="552">
          <cell r="B552" t="str">
            <v>9202111</v>
          </cell>
          <cell r="E552">
            <v>3</v>
          </cell>
          <cell r="F552">
            <v>4500</v>
          </cell>
        </row>
        <row r="553">
          <cell r="B553" t="str">
            <v>9202111</v>
          </cell>
          <cell r="E553">
            <v>1</v>
          </cell>
          <cell r="F553">
            <v>2000</v>
          </cell>
        </row>
        <row r="554">
          <cell r="B554" t="str">
            <v>9202111</v>
          </cell>
          <cell r="E554">
            <v>1</v>
          </cell>
          <cell r="F554">
            <v>1000</v>
          </cell>
        </row>
        <row r="555">
          <cell r="B555" t="str">
            <v>9206119</v>
          </cell>
          <cell r="E555">
            <v>1</v>
          </cell>
          <cell r="F555">
            <v>5559.56</v>
          </cell>
        </row>
        <row r="556">
          <cell r="B556" t="str">
            <v>9206119</v>
          </cell>
          <cell r="E556">
            <v>432</v>
          </cell>
          <cell r="F556">
            <v>2553076.7999999998</v>
          </cell>
        </row>
        <row r="557">
          <cell r="B557" t="str">
            <v>9311187</v>
          </cell>
          <cell r="E557">
            <v>660</v>
          </cell>
          <cell r="F557">
            <v>165000</v>
          </cell>
        </row>
        <row r="558">
          <cell r="B558" t="str">
            <v>9203044</v>
          </cell>
          <cell r="E558">
            <v>10000</v>
          </cell>
          <cell r="F558">
            <v>85000</v>
          </cell>
        </row>
        <row r="559">
          <cell r="B559" t="str">
            <v>9210391</v>
          </cell>
          <cell r="E559">
            <v>2</v>
          </cell>
          <cell r="F559">
            <v>2000</v>
          </cell>
        </row>
        <row r="560">
          <cell r="B560" t="str">
            <v>93102125</v>
          </cell>
          <cell r="E560">
            <v>2</v>
          </cell>
          <cell r="F560">
            <v>10000</v>
          </cell>
        </row>
        <row r="561">
          <cell r="B561" t="str">
            <v>9209056</v>
          </cell>
          <cell r="E561">
            <v>20</v>
          </cell>
          <cell r="F561">
            <v>4000</v>
          </cell>
        </row>
        <row r="562">
          <cell r="B562" t="str">
            <v>9209052</v>
          </cell>
          <cell r="E562">
            <v>16</v>
          </cell>
          <cell r="F562">
            <v>96000</v>
          </cell>
        </row>
        <row r="563">
          <cell r="B563" t="str">
            <v>9210151</v>
          </cell>
          <cell r="E563">
            <v>168</v>
          </cell>
          <cell r="F563">
            <v>42000</v>
          </cell>
        </row>
        <row r="564">
          <cell r="B564" t="str">
            <v>9210117</v>
          </cell>
          <cell r="E564">
            <v>15</v>
          </cell>
          <cell r="F564">
            <v>22500</v>
          </cell>
        </row>
        <row r="565">
          <cell r="B565" t="str">
            <v>9210029</v>
          </cell>
          <cell r="E565">
            <v>300</v>
          </cell>
          <cell r="F565">
            <v>120000</v>
          </cell>
        </row>
        <row r="566">
          <cell r="B566" t="str">
            <v>9210682</v>
          </cell>
          <cell r="E566">
            <v>1</v>
          </cell>
          <cell r="F566">
            <v>26454.74</v>
          </cell>
        </row>
        <row r="567">
          <cell r="B567" t="str">
            <v>9210716</v>
          </cell>
          <cell r="E567">
            <v>3</v>
          </cell>
          <cell r="F567">
            <v>98010</v>
          </cell>
        </row>
        <row r="568">
          <cell r="B568" t="str">
            <v>9210682</v>
          </cell>
          <cell r="E568">
            <v>1</v>
          </cell>
          <cell r="F568">
            <v>14235.3</v>
          </cell>
        </row>
        <row r="569">
          <cell r="B569" t="str">
            <v>9210328</v>
          </cell>
          <cell r="E569">
            <v>10</v>
          </cell>
          <cell r="F569">
            <v>379666</v>
          </cell>
        </row>
        <row r="570">
          <cell r="B570" t="str">
            <v>9210715</v>
          </cell>
          <cell r="E570">
            <v>1</v>
          </cell>
          <cell r="F570">
            <v>37677.61</v>
          </cell>
        </row>
        <row r="571">
          <cell r="B571" t="str">
            <v>9210715</v>
          </cell>
          <cell r="E571">
            <v>2</v>
          </cell>
          <cell r="F571">
            <v>3600</v>
          </cell>
        </row>
        <row r="572">
          <cell r="B572" t="str">
            <v>9210716</v>
          </cell>
          <cell r="E572">
            <v>2</v>
          </cell>
          <cell r="F572">
            <v>70190.539999999994</v>
          </cell>
        </row>
        <row r="573">
          <cell r="B573" t="str">
            <v>9210682</v>
          </cell>
          <cell r="E573">
            <v>1</v>
          </cell>
          <cell r="F573">
            <v>6663.33</v>
          </cell>
        </row>
        <row r="574">
          <cell r="B574" t="str">
            <v>9210682</v>
          </cell>
          <cell r="E574">
            <v>0</v>
          </cell>
          <cell r="F574">
            <v>0</v>
          </cell>
        </row>
        <row r="575">
          <cell r="B575" t="str">
            <v>9210717</v>
          </cell>
          <cell r="E575">
            <v>1</v>
          </cell>
          <cell r="F575">
            <v>46764.76</v>
          </cell>
        </row>
        <row r="576">
          <cell r="B576" t="str">
            <v>9210715</v>
          </cell>
          <cell r="E576">
            <v>1</v>
          </cell>
          <cell r="F576">
            <v>52809.5</v>
          </cell>
        </row>
        <row r="577">
          <cell r="B577" t="str">
            <v>9210717</v>
          </cell>
          <cell r="E577">
            <v>1</v>
          </cell>
          <cell r="F577">
            <v>15640.62</v>
          </cell>
        </row>
        <row r="578">
          <cell r="B578" t="str">
            <v>9210717</v>
          </cell>
          <cell r="E578">
            <v>1</v>
          </cell>
          <cell r="F578">
            <v>13402</v>
          </cell>
        </row>
        <row r="579">
          <cell r="B579" t="str">
            <v>9210682</v>
          </cell>
          <cell r="E579">
            <v>2</v>
          </cell>
          <cell r="F579">
            <v>65025.86</v>
          </cell>
        </row>
        <row r="580">
          <cell r="B580" t="str">
            <v>9210715</v>
          </cell>
          <cell r="E580">
            <v>1</v>
          </cell>
          <cell r="F580">
            <v>34260.1</v>
          </cell>
        </row>
        <row r="581">
          <cell r="B581" t="str">
            <v>9310652</v>
          </cell>
          <cell r="E581">
            <v>1</v>
          </cell>
          <cell r="F581">
            <v>5354.45</v>
          </cell>
        </row>
        <row r="582">
          <cell r="B582" t="str">
            <v>9310652</v>
          </cell>
          <cell r="E582">
            <v>503</v>
          </cell>
          <cell r="F582">
            <v>2694495.55</v>
          </cell>
        </row>
        <row r="583">
          <cell r="B583" t="str">
            <v>9210445</v>
          </cell>
          <cell r="E583">
            <v>3600</v>
          </cell>
          <cell r="F583">
            <v>1523880</v>
          </cell>
        </row>
        <row r="584">
          <cell r="B584" t="str">
            <v>9202111</v>
          </cell>
          <cell r="E584">
            <v>42</v>
          </cell>
          <cell r="F584">
            <v>257789.7</v>
          </cell>
        </row>
        <row r="585">
          <cell r="B585" t="str">
            <v>9208005</v>
          </cell>
          <cell r="E585">
            <v>1200</v>
          </cell>
          <cell r="F585">
            <v>66384</v>
          </cell>
        </row>
        <row r="586">
          <cell r="B586" t="str">
            <v>9201719</v>
          </cell>
          <cell r="E586">
            <v>1100</v>
          </cell>
          <cell r="F586">
            <v>152108</v>
          </cell>
        </row>
        <row r="587">
          <cell r="B587" t="str">
            <v>9208005</v>
          </cell>
          <cell r="E587">
            <v>700</v>
          </cell>
          <cell r="F587">
            <v>38717</v>
          </cell>
        </row>
        <row r="588">
          <cell r="B588" t="str">
            <v>9311138</v>
          </cell>
          <cell r="E588">
            <v>1900</v>
          </cell>
          <cell r="F588">
            <v>181887</v>
          </cell>
        </row>
        <row r="589">
          <cell r="B589" t="str">
            <v>9201740</v>
          </cell>
          <cell r="E589">
            <v>1500</v>
          </cell>
          <cell r="F589">
            <v>111630</v>
          </cell>
        </row>
        <row r="590">
          <cell r="B590" t="str">
            <v>9201719</v>
          </cell>
          <cell r="E590">
            <v>2500</v>
          </cell>
          <cell r="F590">
            <v>319150</v>
          </cell>
        </row>
        <row r="591">
          <cell r="B591" t="str">
            <v>9201719</v>
          </cell>
          <cell r="E591">
            <v>300</v>
          </cell>
          <cell r="F591">
            <v>86100</v>
          </cell>
        </row>
        <row r="592">
          <cell r="B592" t="str">
            <v>9311194</v>
          </cell>
          <cell r="E592">
            <v>80</v>
          </cell>
          <cell r="F592">
            <v>91840</v>
          </cell>
        </row>
        <row r="593">
          <cell r="B593" t="str">
            <v>9201740</v>
          </cell>
          <cell r="E593">
            <v>1000</v>
          </cell>
          <cell r="F593">
            <v>74460</v>
          </cell>
        </row>
        <row r="594">
          <cell r="B594" t="str">
            <v>9201719</v>
          </cell>
          <cell r="E594">
            <v>500</v>
          </cell>
          <cell r="F594">
            <v>143615</v>
          </cell>
        </row>
        <row r="595">
          <cell r="B595" t="str">
            <v>9201720</v>
          </cell>
          <cell r="E595">
            <v>200</v>
          </cell>
          <cell r="F595">
            <v>51062</v>
          </cell>
        </row>
        <row r="596">
          <cell r="B596" t="str">
            <v>9210031</v>
          </cell>
          <cell r="E596">
            <v>300</v>
          </cell>
          <cell r="F596">
            <v>15954</v>
          </cell>
        </row>
        <row r="597">
          <cell r="B597" t="str">
            <v>9210525</v>
          </cell>
          <cell r="E597">
            <v>1</v>
          </cell>
          <cell r="F597">
            <v>53191.11</v>
          </cell>
        </row>
        <row r="598">
          <cell r="B598" t="str">
            <v>9201720</v>
          </cell>
          <cell r="E598">
            <v>300</v>
          </cell>
          <cell r="F598">
            <v>127656</v>
          </cell>
        </row>
        <row r="599">
          <cell r="B599" t="str">
            <v>9311120</v>
          </cell>
          <cell r="E599">
            <v>200</v>
          </cell>
          <cell r="F599">
            <v>119146</v>
          </cell>
        </row>
        <row r="600">
          <cell r="B600" t="str">
            <v>9201719</v>
          </cell>
          <cell r="E600">
            <v>1</v>
          </cell>
          <cell r="F600">
            <v>133.53</v>
          </cell>
        </row>
        <row r="601">
          <cell r="B601" t="str">
            <v>9202111</v>
          </cell>
          <cell r="E601">
            <v>87</v>
          </cell>
          <cell r="F601">
            <v>83296.41</v>
          </cell>
        </row>
        <row r="602">
          <cell r="B602" t="str">
            <v>9201740</v>
          </cell>
          <cell r="E602">
            <v>7300</v>
          </cell>
          <cell r="F602">
            <v>543120</v>
          </cell>
        </row>
        <row r="603">
          <cell r="B603" t="str">
            <v>9201720</v>
          </cell>
          <cell r="E603">
            <v>800</v>
          </cell>
          <cell r="F603">
            <v>204248</v>
          </cell>
        </row>
        <row r="604">
          <cell r="B604" t="str">
            <v>9201720</v>
          </cell>
          <cell r="E604">
            <v>600</v>
          </cell>
          <cell r="F604">
            <v>153000</v>
          </cell>
        </row>
        <row r="605">
          <cell r="B605" t="str">
            <v>9201719</v>
          </cell>
          <cell r="E605">
            <v>4599</v>
          </cell>
          <cell r="F605">
            <v>587062.35</v>
          </cell>
        </row>
        <row r="606">
          <cell r="B606" t="str">
            <v>9311194</v>
          </cell>
          <cell r="E606">
            <v>40</v>
          </cell>
          <cell r="F606">
            <v>31838</v>
          </cell>
        </row>
        <row r="607">
          <cell r="B607" t="str">
            <v>9311138</v>
          </cell>
          <cell r="E607">
            <v>1500</v>
          </cell>
          <cell r="F607">
            <v>143595</v>
          </cell>
        </row>
        <row r="608">
          <cell r="B608" t="str">
            <v>9311194</v>
          </cell>
          <cell r="E608">
            <v>10</v>
          </cell>
          <cell r="F608">
            <v>19999.900000000001</v>
          </cell>
        </row>
        <row r="609">
          <cell r="B609" t="str">
            <v>9208005</v>
          </cell>
          <cell r="E609">
            <v>5500</v>
          </cell>
          <cell r="F609">
            <v>233970</v>
          </cell>
        </row>
        <row r="610">
          <cell r="B610" t="str">
            <v>9311120</v>
          </cell>
          <cell r="E610">
            <v>1800</v>
          </cell>
          <cell r="F610">
            <v>1072314</v>
          </cell>
        </row>
        <row r="611">
          <cell r="B611" t="str">
            <v>9311138</v>
          </cell>
          <cell r="E611">
            <v>2000</v>
          </cell>
          <cell r="F611">
            <v>191460</v>
          </cell>
        </row>
        <row r="612">
          <cell r="B612" t="str">
            <v>9201740</v>
          </cell>
          <cell r="E612">
            <v>1700</v>
          </cell>
          <cell r="F612">
            <v>126582</v>
          </cell>
        </row>
        <row r="613">
          <cell r="B613" t="str">
            <v>9201719</v>
          </cell>
          <cell r="E613">
            <v>1000</v>
          </cell>
          <cell r="F613">
            <v>138290</v>
          </cell>
        </row>
        <row r="614">
          <cell r="B614" t="str">
            <v>9311138</v>
          </cell>
          <cell r="E614">
            <v>1100</v>
          </cell>
          <cell r="F614">
            <v>105281</v>
          </cell>
        </row>
        <row r="615">
          <cell r="B615" t="str">
            <v>9203048</v>
          </cell>
          <cell r="E615">
            <v>10</v>
          </cell>
          <cell r="F615">
            <v>25000</v>
          </cell>
        </row>
        <row r="616">
          <cell r="B616" t="str">
            <v>9203048</v>
          </cell>
          <cell r="E616">
            <v>2</v>
          </cell>
          <cell r="F616">
            <v>10000</v>
          </cell>
        </row>
        <row r="617">
          <cell r="B617" t="str">
            <v>9210071</v>
          </cell>
          <cell r="E617">
            <v>79</v>
          </cell>
          <cell r="F617">
            <v>131666.14000000001</v>
          </cell>
        </row>
        <row r="618">
          <cell r="B618" t="str">
            <v>9210096</v>
          </cell>
          <cell r="E618">
            <v>85</v>
          </cell>
          <cell r="F618">
            <v>236110.45</v>
          </cell>
        </row>
        <row r="619">
          <cell r="B619" t="str">
            <v>9210472</v>
          </cell>
          <cell r="E619">
            <v>717</v>
          </cell>
          <cell r="F619">
            <v>1593331.74</v>
          </cell>
        </row>
        <row r="620">
          <cell r="B620" t="str">
            <v>9210234</v>
          </cell>
          <cell r="E620">
            <v>52</v>
          </cell>
          <cell r="F620">
            <v>144444.04</v>
          </cell>
        </row>
        <row r="621">
          <cell r="B621" t="str">
            <v>9210166</v>
          </cell>
          <cell r="E621">
            <v>45</v>
          </cell>
          <cell r="F621">
            <v>22500</v>
          </cell>
        </row>
        <row r="622">
          <cell r="B622" t="str">
            <v>9210287</v>
          </cell>
          <cell r="E622">
            <v>124</v>
          </cell>
          <cell r="F622">
            <v>310000</v>
          </cell>
        </row>
        <row r="623">
          <cell r="B623" t="str">
            <v>9210100</v>
          </cell>
          <cell r="E623">
            <v>100</v>
          </cell>
          <cell r="F623">
            <v>20000</v>
          </cell>
        </row>
        <row r="624">
          <cell r="B624" t="str">
            <v>9210165</v>
          </cell>
          <cell r="E624">
            <v>100</v>
          </cell>
          <cell r="F624">
            <v>150000</v>
          </cell>
        </row>
        <row r="625">
          <cell r="B625" t="str">
            <v>9203035</v>
          </cell>
          <cell r="E625">
            <v>4</v>
          </cell>
          <cell r="F625">
            <v>20000</v>
          </cell>
        </row>
        <row r="626">
          <cell r="B626" t="str">
            <v>9210152</v>
          </cell>
          <cell r="E626">
            <v>200</v>
          </cell>
          <cell r="F626">
            <v>200000</v>
          </cell>
        </row>
        <row r="627">
          <cell r="B627" t="str">
            <v>9203076</v>
          </cell>
          <cell r="E627">
            <v>145</v>
          </cell>
          <cell r="F627">
            <v>362500</v>
          </cell>
        </row>
        <row r="628">
          <cell r="B628" t="str">
            <v>9205924</v>
          </cell>
          <cell r="E628">
            <v>2</v>
          </cell>
          <cell r="F628">
            <v>3600</v>
          </cell>
        </row>
        <row r="629">
          <cell r="B629" t="str">
            <v>9209068</v>
          </cell>
          <cell r="E629">
            <v>1380</v>
          </cell>
          <cell r="F629">
            <v>552000</v>
          </cell>
        </row>
        <row r="630">
          <cell r="B630" t="str">
            <v>9209054</v>
          </cell>
          <cell r="E630">
            <v>2</v>
          </cell>
          <cell r="F630">
            <v>12000</v>
          </cell>
        </row>
        <row r="632">
          <cell r="B632" t="str">
            <v>9208006</v>
          </cell>
          <cell r="E632">
            <v>95000</v>
          </cell>
          <cell r="F632">
            <v>6396350</v>
          </cell>
        </row>
        <row r="633">
          <cell r="B633" t="str">
            <v>9205812</v>
          </cell>
          <cell r="E633">
            <v>94999</v>
          </cell>
          <cell r="F633">
            <v>1198887.3799999999</v>
          </cell>
        </row>
        <row r="634">
          <cell r="B634" t="str">
            <v>9205822</v>
          </cell>
          <cell r="E634">
            <v>5000</v>
          </cell>
          <cell r="F634">
            <v>8205550</v>
          </cell>
        </row>
        <row r="635">
          <cell r="B635" t="str">
            <v>9205812</v>
          </cell>
          <cell r="E635">
            <v>1</v>
          </cell>
          <cell r="F635">
            <v>192.62</v>
          </cell>
        </row>
        <row r="636">
          <cell r="B636" t="str">
            <v>9208017</v>
          </cell>
          <cell r="E636">
            <v>5000</v>
          </cell>
          <cell r="F636">
            <v>4296200</v>
          </cell>
        </row>
        <row r="637">
          <cell r="B637" t="str">
            <v>9310684</v>
          </cell>
          <cell r="E637">
            <v>6</v>
          </cell>
          <cell r="F637">
            <v>54720</v>
          </cell>
        </row>
        <row r="638">
          <cell r="B638" t="str">
            <v>9311049</v>
          </cell>
          <cell r="E638">
            <v>3</v>
          </cell>
          <cell r="F638">
            <v>22851</v>
          </cell>
        </row>
        <row r="639">
          <cell r="B639" t="str">
            <v>9311029</v>
          </cell>
          <cell r="E639">
            <v>1</v>
          </cell>
          <cell r="F639">
            <v>16750</v>
          </cell>
        </row>
        <row r="640">
          <cell r="B640" t="str">
            <v>9310699</v>
          </cell>
          <cell r="E640">
            <v>1</v>
          </cell>
          <cell r="F640">
            <v>4569.33</v>
          </cell>
        </row>
        <row r="641">
          <cell r="B641" t="str">
            <v>9311031</v>
          </cell>
          <cell r="E641">
            <v>1</v>
          </cell>
          <cell r="F641">
            <v>18420</v>
          </cell>
        </row>
        <row r="642">
          <cell r="B642" t="str">
            <v>9311036</v>
          </cell>
          <cell r="E642">
            <v>1</v>
          </cell>
          <cell r="F642">
            <v>3047</v>
          </cell>
        </row>
        <row r="643">
          <cell r="B643" t="str">
            <v>9311018</v>
          </cell>
          <cell r="E643">
            <v>3</v>
          </cell>
          <cell r="F643">
            <v>11445</v>
          </cell>
        </row>
        <row r="644">
          <cell r="B644" t="str">
            <v>9201549</v>
          </cell>
          <cell r="E644">
            <v>5000</v>
          </cell>
          <cell r="F644">
            <v>1170350</v>
          </cell>
        </row>
        <row r="645">
          <cell r="B645" t="str">
            <v>9201552</v>
          </cell>
          <cell r="E645">
            <v>1000</v>
          </cell>
          <cell r="F645">
            <v>144700</v>
          </cell>
        </row>
        <row r="646">
          <cell r="B646" t="str">
            <v>9201552</v>
          </cell>
          <cell r="E646">
            <v>119</v>
          </cell>
          <cell r="F646">
            <v>48103.37</v>
          </cell>
        </row>
        <row r="647">
          <cell r="B647" t="str">
            <v>9201724</v>
          </cell>
          <cell r="E647">
            <v>300</v>
          </cell>
          <cell r="F647">
            <v>37026</v>
          </cell>
        </row>
        <row r="648">
          <cell r="B648" t="str">
            <v>9201554</v>
          </cell>
          <cell r="E648">
            <v>7200</v>
          </cell>
          <cell r="F648">
            <v>4289904</v>
          </cell>
        </row>
        <row r="649">
          <cell r="B649" t="str">
            <v>9201548</v>
          </cell>
          <cell r="E649">
            <v>15800</v>
          </cell>
          <cell r="F649">
            <v>3698306</v>
          </cell>
        </row>
        <row r="650">
          <cell r="B650" t="str">
            <v>9201549</v>
          </cell>
          <cell r="E650">
            <v>1000</v>
          </cell>
          <cell r="F650">
            <v>95760</v>
          </cell>
        </row>
        <row r="651">
          <cell r="B651" t="str">
            <v>9201553</v>
          </cell>
          <cell r="E651">
            <v>1000</v>
          </cell>
          <cell r="F651">
            <v>276630</v>
          </cell>
        </row>
        <row r="652">
          <cell r="B652" t="str">
            <v>9201724</v>
          </cell>
          <cell r="E652">
            <v>800</v>
          </cell>
          <cell r="F652">
            <v>166832</v>
          </cell>
        </row>
        <row r="653">
          <cell r="B653" t="str">
            <v>9201552</v>
          </cell>
          <cell r="E653">
            <v>1</v>
          </cell>
          <cell r="F653">
            <v>404.15</v>
          </cell>
        </row>
        <row r="654">
          <cell r="B654" t="str">
            <v>9201607</v>
          </cell>
          <cell r="E654">
            <v>2700</v>
          </cell>
          <cell r="F654">
            <v>207657</v>
          </cell>
        </row>
        <row r="655">
          <cell r="B655" t="str">
            <v>9210183</v>
          </cell>
          <cell r="E655">
            <v>2500</v>
          </cell>
          <cell r="F655">
            <v>219750</v>
          </cell>
        </row>
        <row r="656">
          <cell r="B656" t="str">
            <v>9201607</v>
          </cell>
          <cell r="E656">
            <v>999</v>
          </cell>
          <cell r="F656">
            <v>65854.080000000002</v>
          </cell>
        </row>
        <row r="657">
          <cell r="B657" t="str">
            <v>9201607</v>
          </cell>
          <cell r="E657">
            <v>1</v>
          </cell>
          <cell r="F657">
            <v>72.67</v>
          </cell>
        </row>
        <row r="658">
          <cell r="B658" t="str">
            <v>9207012</v>
          </cell>
          <cell r="E658">
            <v>419</v>
          </cell>
          <cell r="F658">
            <v>598570.82999999996</v>
          </cell>
        </row>
        <row r="659">
          <cell r="B659" t="str">
            <v>9207012</v>
          </cell>
          <cell r="E659">
            <v>1</v>
          </cell>
          <cell r="F659">
            <v>1429.17</v>
          </cell>
        </row>
        <row r="660">
          <cell r="B660" t="str">
            <v>9203063</v>
          </cell>
          <cell r="E660">
            <v>1</v>
          </cell>
          <cell r="F660">
            <v>28182.400000000001</v>
          </cell>
        </row>
        <row r="661">
          <cell r="B661" t="str">
            <v>9203063</v>
          </cell>
          <cell r="E661">
            <v>70.3</v>
          </cell>
          <cell r="F661">
            <v>1981181.243</v>
          </cell>
        </row>
        <row r="662">
          <cell r="B662" t="str">
            <v>9210119</v>
          </cell>
          <cell r="E662">
            <v>1</v>
          </cell>
          <cell r="F662">
            <v>1518.99</v>
          </cell>
        </row>
        <row r="663">
          <cell r="B663" t="str">
            <v>9210119</v>
          </cell>
          <cell r="E663">
            <v>660</v>
          </cell>
          <cell r="F663">
            <v>913525.8</v>
          </cell>
        </row>
        <row r="664">
          <cell r="B664" t="str">
            <v>9210119</v>
          </cell>
          <cell r="E664">
            <v>1050</v>
          </cell>
          <cell r="F664">
            <v>1587274.5</v>
          </cell>
        </row>
        <row r="665">
          <cell r="B665" t="str">
            <v>9210071</v>
          </cell>
          <cell r="E665">
            <v>214</v>
          </cell>
          <cell r="F665">
            <v>321000</v>
          </cell>
        </row>
        <row r="666">
          <cell r="B666" t="str">
            <v>9210090</v>
          </cell>
          <cell r="E666">
            <v>482</v>
          </cell>
          <cell r="F666">
            <v>1687000</v>
          </cell>
        </row>
        <row r="667">
          <cell r="B667" t="str">
            <v>9210144</v>
          </cell>
          <cell r="E667">
            <v>1</v>
          </cell>
          <cell r="F667">
            <v>46.56</v>
          </cell>
        </row>
        <row r="668">
          <cell r="B668" t="str">
            <v>9210142</v>
          </cell>
          <cell r="E668">
            <v>800</v>
          </cell>
          <cell r="F668">
            <v>576</v>
          </cell>
        </row>
        <row r="669">
          <cell r="B669" t="str">
            <v>9210141</v>
          </cell>
          <cell r="E669">
            <v>1744</v>
          </cell>
          <cell r="F669">
            <v>1255.68</v>
          </cell>
        </row>
        <row r="670">
          <cell r="B670" t="str">
            <v>9210143</v>
          </cell>
          <cell r="E670">
            <v>3979</v>
          </cell>
          <cell r="F670">
            <v>2864.88</v>
          </cell>
        </row>
        <row r="671">
          <cell r="B671" t="str">
            <v>9210144</v>
          </cell>
          <cell r="E671">
            <v>3700</v>
          </cell>
          <cell r="F671">
            <v>2664</v>
          </cell>
        </row>
        <row r="672">
          <cell r="B672" t="str">
            <v>9210139</v>
          </cell>
          <cell r="E672">
            <v>190</v>
          </cell>
          <cell r="F672">
            <v>136.80000000000001</v>
          </cell>
        </row>
        <row r="673">
          <cell r="B673" t="str">
            <v>9210145</v>
          </cell>
          <cell r="E673">
            <v>6189</v>
          </cell>
          <cell r="F673">
            <v>4456.08</v>
          </cell>
        </row>
        <row r="674">
          <cell r="B674" t="str">
            <v>9209068</v>
          </cell>
          <cell r="E674">
            <v>28</v>
          </cell>
          <cell r="F674">
            <v>8400</v>
          </cell>
        </row>
        <row r="675">
          <cell r="B675" t="str">
            <v>9209070</v>
          </cell>
          <cell r="E675">
            <v>14</v>
          </cell>
          <cell r="F675">
            <v>5600</v>
          </cell>
        </row>
        <row r="676">
          <cell r="B676" t="str">
            <v>9210233</v>
          </cell>
          <cell r="E676">
            <v>4</v>
          </cell>
          <cell r="F676">
            <v>28000</v>
          </cell>
        </row>
        <row r="677">
          <cell r="B677" t="str">
            <v>9210427</v>
          </cell>
          <cell r="E677">
            <v>1</v>
          </cell>
          <cell r="F677">
            <v>10000</v>
          </cell>
        </row>
        <row r="678">
          <cell r="B678" t="str">
            <v>9210233</v>
          </cell>
          <cell r="E678">
            <v>1</v>
          </cell>
          <cell r="F678">
            <v>10000</v>
          </cell>
        </row>
        <row r="679">
          <cell r="B679" t="str">
            <v>9203069</v>
          </cell>
          <cell r="E679">
            <v>300</v>
          </cell>
          <cell r="F679">
            <v>133332</v>
          </cell>
        </row>
        <row r="680">
          <cell r="B680" t="str">
            <v>9210637</v>
          </cell>
          <cell r="E680">
            <v>200</v>
          </cell>
          <cell r="F680">
            <v>55554</v>
          </cell>
        </row>
        <row r="681">
          <cell r="B681" t="str">
            <v>9210033</v>
          </cell>
          <cell r="E681">
            <v>198</v>
          </cell>
          <cell r="F681">
            <v>549998.46</v>
          </cell>
        </row>
        <row r="682">
          <cell r="B682" t="str">
            <v>9205942</v>
          </cell>
          <cell r="E682">
            <v>22</v>
          </cell>
          <cell r="F682">
            <v>1222.0999999999999</v>
          </cell>
        </row>
        <row r="683">
          <cell r="B683" t="str">
            <v>9210490</v>
          </cell>
          <cell r="E683">
            <v>12</v>
          </cell>
          <cell r="F683">
            <v>93333.24</v>
          </cell>
        </row>
        <row r="684">
          <cell r="B684" t="str">
            <v>9210028</v>
          </cell>
          <cell r="E684">
            <v>52</v>
          </cell>
          <cell r="F684">
            <v>1733.16</v>
          </cell>
        </row>
        <row r="685">
          <cell r="B685" t="str">
            <v>9204002</v>
          </cell>
          <cell r="E685">
            <v>6</v>
          </cell>
          <cell r="F685">
            <v>23333.279999999999</v>
          </cell>
        </row>
        <row r="686">
          <cell r="B686" t="str">
            <v>9210103</v>
          </cell>
          <cell r="E686">
            <v>90</v>
          </cell>
          <cell r="F686">
            <v>699999.3</v>
          </cell>
        </row>
        <row r="687">
          <cell r="B687" t="str">
            <v>9310540</v>
          </cell>
          <cell r="E687">
            <v>3</v>
          </cell>
          <cell r="F687">
            <v>8333.31</v>
          </cell>
        </row>
        <row r="688">
          <cell r="B688" t="str">
            <v>9210165</v>
          </cell>
          <cell r="E688">
            <v>100</v>
          </cell>
          <cell r="F688">
            <v>100000</v>
          </cell>
        </row>
        <row r="689">
          <cell r="B689" t="str">
            <v>3210351</v>
          </cell>
          <cell r="E689">
            <v>4000</v>
          </cell>
          <cell r="F689">
            <v>176000</v>
          </cell>
        </row>
        <row r="690">
          <cell r="B690" t="str">
            <v>9210411</v>
          </cell>
          <cell r="E690">
            <v>2.1</v>
          </cell>
          <cell r="F690">
            <v>6300</v>
          </cell>
        </row>
        <row r="691">
          <cell r="B691" t="str">
            <v>9210057</v>
          </cell>
          <cell r="E691">
            <v>112</v>
          </cell>
          <cell r="F691">
            <v>313600</v>
          </cell>
        </row>
        <row r="692">
          <cell r="B692" t="str">
            <v>9210057</v>
          </cell>
          <cell r="E692">
            <v>117</v>
          </cell>
          <cell r="F692">
            <v>327600</v>
          </cell>
        </row>
        <row r="693">
          <cell r="B693" t="str">
            <v>9210092</v>
          </cell>
          <cell r="E693">
            <v>180</v>
          </cell>
          <cell r="F693">
            <v>540000</v>
          </cell>
        </row>
        <row r="694">
          <cell r="B694" t="str">
            <v>9210472</v>
          </cell>
          <cell r="E694">
            <v>4.2</v>
          </cell>
          <cell r="F694">
            <v>6300</v>
          </cell>
        </row>
        <row r="696">
          <cell r="B696" t="str">
            <v>9202731</v>
          </cell>
          <cell r="E696">
            <v>1</v>
          </cell>
          <cell r="F696">
            <v>10371.33</v>
          </cell>
        </row>
        <row r="697">
          <cell r="B697" t="str">
            <v>9202731</v>
          </cell>
          <cell r="E697">
            <v>339</v>
          </cell>
          <cell r="F697">
            <v>3515948.67</v>
          </cell>
        </row>
        <row r="698">
          <cell r="B698" t="str">
            <v>9202111</v>
          </cell>
          <cell r="E698">
            <v>18</v>
          </cell>
          <cell r="F698">
            <v>111447</v>
          </cell>
        </row>
        <row r="699">
          <cell r="B699" t="str">
            <v>9311228</v>
          </cell>
          <cell r="E699">
            <v>200</v>
          </cell>
          <cell r="F699">
            <v>1331574</v>
          </cell>
        </row>
        <row r="700">
          <cell r="B700" t="str">
            <v>9311227</v>
          </cell>
          <cell r="E700">
            <v>20</v>
          </cell>
          <cell r="F700">
            <v>1059933</v>
          </cell>
        </row>
        <row r="701">
          <cell r="B701" t="str">
            <v>9210231</v>
          </cell>
          <cell r="E701">
            <v>500</v>
          </cell>
          <cell r="F701">
            <v>3736250</v>
          </cell>
        </row>
        <row r="702">
          <cell r="B702" t="str">
            <v>9208005</v>
          </cell>
          <cell r="E702">
            <v>149999</v>
          </cell>
          <cell r="F702">
            <v>5804961.2999999998</v>
          </cell>
        </row>
        <row r="703">
          <cell r="B703" t="str">
            <v>9208005</v>
          </cell>
          <cell r="E703">
            <v>10000</v>
          </cell>
          <cell r="F703">
            <v>559100</v>
          </cell>
        </row>
        <row r="704">
          <cell r="B704" t="str">
            <v>9208005</v>
          </cell>
          <cell r="E704">
            <v>1</v>
          </cell>
          <cell r="F704">
            <v>538.70000000000005</v>
          </cell>
        </row>
        <row r="705">
          <cell r="B705" t="str">
            <v>9208042</v>
          </cell>
          <cell r="E705">
            <v>10</v>
          </cell>
          <cell r="F705">
            <v>145180</v>
          </cell>
        </row>
        <row r="706">
          <cell r="B706" t="str">
            <v>9210198</v>
          </cell>
          <cell r="E706">
            <v>270</v>
          </cell>
          <cell r="F706">
            <v>4225.5</v>
          </cell>
        </row>
        <row r="707">
          <cell r="B707" t="str">
            <v>9210376</v>
          </cell>
          <cell r="E707">
            <v>879</v>
          </cell>
          <cell r="F707">
            <v>13756.35</v>
          </cell>
        </row>
        <row r="708">
          <cell r="B708" t="str">
            <v>9210376</v>
          </cell>
          <cell r="E708">
            <v>1</v>
          </cell>
          <cell r="F708">
            <v>18.149999999999999</v>
          </cell>
        </row>
        <row r="709">
          <cell r="B709" t="str">
            <v>9203044</v>
          </cell>
          <cell r="E709">
            <v>1100</v>
          </cell>
          <cell r="F709">
            <v>8844</v>
          </cell>
        </row>
        <row r="710">
          <cell r="B710" t="str">
            <v>9210376</v>
          </cell>
          <cell r="E710">
            <v>1099</v>
          </cell>
          <cell r="F710">
            <v>8846.9500000000007</v>
          </cell>
        </row>
        <row r="711">
          <cell r="B711" t="str">
            <v>9210376</v>
          </cell>
          <cell r="E711">
            <v>1</v>
          </cell>
          <cell r="F711">
            <v>9.0500000000000007</v>
          </cell>
        </row>
        <row r="712">
          <cell r="B712" t="str">
            <v>9210198</v>
          </cell>
          <cell r="E712">
            <v>4616</v>
          </cell>
          <cell r="F712">
            <v>13340.24</v>
          </cell>
        </row>
        <row r="713">
          <cell r="B713" t="str">
            <v>9210142</v>
          </cell>
          <cell r="E713">
            <v>1500</v>
          </cell>
          <cell r="F713">
            <v>4335</v>
          </cell>
        </row>
        <row r="714">
          <cell r="B714" t="str">
            <v>9210198</v>
          </cell>
          <cell r="E714">
            <v>1</v>
          </cell>
          <cell r="F714">
            <v>24.76</v>
          </cell>
        </row>
        <row r="715">
          <cell r="B715" t="str">
            <v>9203070</v>
          </cell>
          <cell r="E715">
            <v>38</v>
          </cell>
          <cell r="F715">
            <v>605.34</v>
          </cell>
        </row>
        <row r="716">
          <cell r="B716" t="str">
            <v>9205022</v>
          </cell>
          <cell r="E716">
            <v>1</v>
          </cell>
          <cell r="F716">
            <v>14.76</v>
          </cell>
        </row>
        <row r="717">
          <cell r="B717" t="str">
            <v>9203070</v>
          </cell>
          <cell r="E717">
            <v>120</v>
          </cell>
          <cell r="F717">
            <v>1911.6</v>
          </cell>
        </row>
        <row r="718">
          <cell r="B718" t="str">
            <v>9205022</v>
          </cell>
          <cell r="E718">
            <v>610</v>
          </cell>
          <cell r="F718">
            <v>9717.2999999999993</v>
          </cell>
        </row>
        <row r="719">
          <cell r="B719" t="str">
            <v>9203044</v>
          </cell>
          <cell r="E719">
            <v>700</v>
          </cell>
          <cell r="F719">
            <v>11151</v>
          </cell>
        </row>
        <row r="720">
          <cell r="B720" t="str">
            <v>9210346</v>
          </cell>
          <cell r="E720">
            <v>0.7</v>
          </cell>
          <cell r="F720">
            <v>5950</v>
          </cell>
        </row>
        <row r="721">
          <cell r="B721" t="str">
            <v>9210198</v>
          </cell>
          <cell r="E721">
            <v>900</v>
          </cell>
          <cell r="F721">
            <v>59400</v>
          </cell>
        </row>
        <row r="722">
          <cell r="B722" t="str">
            <v>9203070</v>
          </cell>
          <cell r="E722">
            <v>65</v>
          </cell>
          <cell r="F722">
            <v>35750</v>
          </cell>
        </row>
        <row r="723">
          <cell r="B723" t="str">
            <v>9210457</v>
          </cell>
          <cell r="E723">
            <v>520</v>
          </cell>
          <cell r="F723">
            <v>51480</v>
          </cell>
        </row>
        <row r="724">
          <cell r="B724" t="str">
            <v>9210473</v>
          </cell>
          <cell r="E724">
            <v>2</v>
          </cell>
          <cell r="F724">
            <v>2970</v>
          </cell>
        </row>
        <row r="725">
          <cell r="B725" t="str">
            <v>9210469</v>
          </cell>
          <cell r="E725">
            <v>710</v>
          </cell>
          <cell r="F725">
            <v>7029</v>
          </cell>
        </row>
        <row r="726">
          <cell r="B726" t="str">
            <v>9209028</v>
          </cell>
          <cell r="E726">
            <v>264</v>
          </cell>
          <cell r="F726">
            <v>78408</v>
          </cell>
        </row>
        <row r="727">
          <cell r="B727" t="str">
            <v>9210345</v>
          </cell>
          <cell r="E727">
            <v>100000</v>
          </cell>
          <cell r="F727">
            <v>7376000</v>
          </cell>
        </row>
        <row r="728">
          <cell r="B728" t="str">
            <v>9311237</v>
          </cell>
          <cell r="E728">
            <v>100000</v>
          </cell>
          <cell r="F728">
            <v>7587000</v>
          </cell>
        </row>
        <row r="729">
          <cell r="B729" t="str">
            <v>9208040</v>
          </cell>
          <cell r="E729">
            <v>8000</v>
          </cell>
          <cell r="F729">
            <v>758640</v>
          </cell>
        </row>
        <row r="730">
          <cell r="B730" t="str">
            <v>9205825</v>
          </cell>
          <cell r="E730">
            <v>1</v>
          </cell>
          <cell r="F730">
            <v>1904.35</v>
          </cell>
        </row>
        <row r="731">
          <cell r="B731" t="str">
            <v>9208037</v>
          </cell>
          <cell r="E731">
            <v>10000</v>
          </cell>
          <cell r="F731">
            <v>316100</v>
          </cell>
        </row>
        <row r="732">
          <cell r="B732" t="str">
            <v>9208019</v>
          </cell>
          <cell r="E732">
            <v>80000</v>
          </cell>
          <cell r="F732">
            <v>20231200</v>
          </cell>
        </row>
        <row r="733">
          <cell r="B733" t="str">
            <v>9205825</v>
          </cell>
          <cell r="E733">
            <v>999</v>
          </cell>
          <cell r="F733">
            <v>1893854.25</v>
          </cell>
        </row>
        <row r="734">
          <cell r="B734" t="str">
            <v>9210457</v>
          </cell>
          <cell r="E734">
            <v>732</v>
          </cell>
          <cell r="F734">
            <v>73200</v>
          </cell>
        </row>
        <row r="735">
          <cell r="B735" t="str">
            <v>9210469</v>
          </cell>
          <cell r="E735">
            <v>1100</v>
          </cell>
          <cell r="F735">
            <v>14300</v>
          </cell>
        </row>
        <row r="736">
          <cell r="B736" t="str">
            <v>9210374</v>
          </cell>
          <cell r="E736">
            <v>160</v>
          </cell>
          <cell r="F736">
            <v>8000</v>
          </cell>
        </row>
        <row r="737">
          <cell r="B737" t="str">
            <v>9202111</v>
          </cell>
          <cell r="E737">
            <v>15</v>
          </cell>
          <cell r="F737">
            <v>22500</v>
          </cell>
        </row>
        <row r="738">
          <cell r="B738" t="str">
            <v>9210555</v>
          </cell>
          <cell r="E738">
            <v>640</v>
          </cell>
          <cell r="F738">
            <v>224000</v>
          </cell>
        </row>
        <row r="739">
          <cell r="B739" t="str">
            <v>9210427</v>
          </cell>
          <cell r="E739">
            <v>2</v>
          </cell>
          <cell r="F739">
            <v>20000</v>
          </cell>
        </row>
        <row r="740">
          <cell r="B740" t="str">
            <v>9311199</v>
          </cell>
          <cell r="E740">
            <v>2</v>
          </cell>
          <cell r="F740">
            <v>60000</v>
          </cell>
        </row>
        <row r="741">
          <cell r="B741" t="str">
            <v>9210376</v>
          </cell>
          <cell r="E741">
            <v>4999</v>
          </cell>
          <cell r="F741">
            <v>17646.47</v>
          </cell>
        </row>
        <row r="742">
          <cell r="B742" t="str">
            <v>9210376</v>
          </cell>
          <cell r="E742">
            <v>1</v>
          </cell>
          <cell r="F742">
            <v>18.23</v>
          </cell>
        </row>
        <row r="743">
          <cell r="B743" t="str">
            <v>9208005</v>
          </cell>
          <cell r="E743">
            <v>10</v>
          </cell>
          <cell r="F743">
            <v>35.299999999999997</v>
          </cell>
        </row>
        <row r="744">
          <cell r="B744" t="str">
            <v>9205958</v>
          </cell>
          <cell r="E744">
            <v>9623</v>
          </cell>
          <cell r="F744">
            <v>11932.52</v>
          </cell>
        </row>
        <row r="745">
          <cell r="B745" t="str">
            <v>9205958</v>
          </cell>
          <cell r="E745">
            <v>1</v>
          </cell>
          <cell r="F745">
            <v>67.48</v>
          </cell>
        </row>
        <row r="746">
          <cell r="B746" t="str">
            <v>9311150</v>
          </cell>
          <cell r="E746">
            <v>225</v>
          </cell>
          <cell r="F746">
            <v>630000</v>
          </cell>
        </row>
        <row r="747">
          <cell r="B747" t="str">
            <v>9206116</v>
          </cell>
          <cell r="E747">
            <v>643</v>
          </cell>
          <cell r="F747">
            <v>1432134.61</v>
          </cell>
        </row>
        <row r="748">
          <cell r="B748" t="str">
            <v>9206116</v>
          </cell>
          <cell r="E748">
            <v>1</v>
          </cell>
          <cell r="F748">
            <v>2229.0300000000002</v>
          </cell>
        </row>
        <row r="749">
          <cell r="B749" t="str">
            <v>9203096</v>
          </cell>
          <cell r="E749">
            <v>50</v>
          </cell>
          <cell r="F749">
            <v>55805</v>
          </cell>
        </row>
        <row r="750">
          <cell r="B750" t="str">
            <v>9203096</v>
          </cell>
          <cell r="E750">
            <v>504</v>
          </cell>
          <cell r="F750">
            <v>681886.8</v>
          </cell>
        </row>
        <row r="751">
          <cell r="B751" t="str">
            <v>9203096</v>
          </cell>
          <cell r="E751">
            <v>600</v>
          </cell>
          <cell r="F751">
            <v>838806</v>
          </cell>
        </row>
        <row r="752">
          <cell r="B752" t="str">
            <v>9203096</v>
          </cell>
          <cell r="E752">
            <v>655</v>
          </cell>
          <cell r="F752">
            <v>956300</v>
          </cell>
        </row>
        <row r="753">
          <cell r="B753" t="str">
            <v>9203096</v>
          </cell>
          <cell r="E753">
            <v>1</v>
          </cell>
          <cell r="F753">
            <v>1512.7</v>
          </cell>
        </row>
        <row r="754">
          <cell r="B754" t="str">
            <v>9203096</v>
          </cell>
          <cell r="E754">
            <v>400</v>
          </cell>
          <cell r="F754">
            <v>600148</v>
          </cell>
        </row>
        <row r="755">
          <cell r="B755" t="str">
            <v>9203096</v>
          </cell>
          <cell r="E755">
            <v>300</v>
          </cell>
          <cell r="F755">
            <v>228405</v>
          </cell>
        </row>
        <row r="756">
          <cell r="B756" t="str">
            <v>9203096</v>
          </cell>
          <cell r="E756">
            <v>600</v>
          </cell>
          <cell r="F756">
            <v>866358</v>
          </cell>
        </row>
        <row r="757">
          <cell r="B757" t="str">
            <v>9210038</v>
          </cell>
          <cell r="E757">
            <v>435.8</v>
          </cell>
          <cell r="F757">
            <v>1694773.9040000001</v>
          </cell>
        </row>
        <row r="758">
          <cell r="B758" t="str">
            <v>9210039</v>
          </cell>
          <cell r="E758">
            <v>90</v>
          </cell>
          <cell r="F758">
            <v>249999.3</v>
          </cell>
        </row>
        <row r="759">
          <cell r="B759" t="str">
            <v>9210522</v>
          </cell>
          <cell r="E759">
            <v>25</v>
          </cell>
          <cell r="F759">
            <v>69444.25</v>
          </cell>
        </row>
        <row r="760">
          <cell r="B760" t="str">
            <v>9311188</v>
          </cell>
          <cell r="E760">
            <v>200</v>
          </cell>
          <cell r="F760">
            <v>622222</v>
          </cell>
        </row>
        <row r="761">
          <cell r="B761" t="str">
            <v>9210520</v>
          </cell>
          <cell r="E761">
            <v>302</v>
          </cell>
          <cell r="F761">
            <v>1174441.76</v>
          </cell>
        </row>
        <row r="762">
          <cell r="B762" t="str">
            <v>9210039</v>
          </cell>
          <cell r="E762">
            <v>60</v>
          </cell>
          <cell r="F762">
            <v>150000</v>
          </cell>
        </row>
        <row r="763">
          <cell r="B763" t="str">
            <v>9311166</v>
          </cell>
          <cell r="E763">
            <v>165.2</v>
          </cell>
          <cell r="F763">
            <v>1156400</v>
          </cell>
        </row>
        <row r="764">
          <cell r="B764" t="str">
            <v>9210038</v>
          </cell>
          <cell r="E764">
            <v>210</v>
          </cell>
          <cell r="F764">
            <v>714000</v>
          </cell>
        </row>
        <row r="765">
          <cell r="B765" t="str">
            <v>9210031</v>
          </cell>
          <cell r="E765">
            <v>6</v>
          </cell>
          <cell r="F765">
            <v>3333.3</v>
          </cell>
        </row>
        <row r="766">
          <cell r="B766" t="str">
            <v>9209113</v>
          </cell>
          <cell r="E766">
            <v>1</v>
          </cell>
          <cell r="F766">
            <v>1666.68</v>
          </cell>
        </row>
        <row r="767">
          <cell r="B767" t="str">
            <v>9209113</v>
          </cell>
          <cell r="E767">
            <v>18</v>
          </cell>
          <cell r="F767">
            <v>29999.88</v>
          </cell>
        </row>
        <row r="768">
          <cell r="B768" t="str">
            <v>9210228</v>
          </cell>
          <cell r="E768">
            <v>2.7</v>
          </cell>
          <cell r="F768">
            <v>17999.982</v>
          </cell>
        </row>
        <row r="769">
          <cell r="B769" t="str">
            <v>9209054</v>
          </cell>
          <cell r="E769">
            <v>29.5</v>
          </cell>
          <cell r="F769">
            <v>81944.214999999997</v>
          </cell>
        </row>
        <row r="770">
          <cell r="B770" t="str">
            <v>9210053</v>
          </cell>
          <cell r="E770">
            <v>14</v>
          </cell>
          <cell r="F770">
            <v>38888.78</v>
          </cell>
        </row>
        <row r="771">
          <cell r="B771" t="str">
            <v>9209097</v>
          </cell>
          <cell r="E771">
            <v>100</v>
          </cell>
          <cell r="F771">
            <v>111111</v>
          </cell>
        </row>
        <row r="772">
          <cell r="B772" t="str">
            <v>9209054</v>
          </cell>
          <cell r="E772">
            <v>210</v>
          </cell>
          <cell r="F772">
            <v>583331.69999999995</v>
          </cell>
        </row>
        <row r="773">
          <cell r="B773" t="str">
            <v>9208043</v>
          </cell>
          <cell r="E773">
            <v>1999</v>
          </cell>
          <cell r="F773">
            <v>981329.09</v>
          </cell>
        </row>
        <row r="774">
          <cell r="B774" t="str">
            <v>9208043</v>
          </cell>
          <cell r="E774">
            <v>1</v>
          </cell>
          <cell r="F774">
            <v>489.09</v>
          </cell>
        </row>
        <row r="775">
          <cell r="B775" t="str">
            <v>9311220</v>
          </cell>
          <cell r="E775">
            <v>67</v>
          </cell>
          <cell r="F775">
            <v>11390</v>
          </cell>
        </row>
        <row r="776">
          <cell r="B776" t="str">
            <v>9209056</v>
          </cell>
          <cell r="E776">
            <v>25</v>
          </cell>
          <cell r="F776">
            <v>10000</v>
          </cell>
        </row>
        <row r="777">
          <cell r="B777" t="str">
            <v>9209056</v>
          </cell>
          <cell r="E777">
            <v>10</v>
          </cell>
          <cell r="F777">
            <v>1500</v>
          </cell>
        </row>
        <row r="778">
          <cell r="B778" t="str">
            <v>9205031</v>
          </cell>
          <cell r="E778">
            <v>30</v>
          </cell>
          <cell r="F778">
            <v>1500</v>
          </cell>
        </row>
        <row r="779">
          <cell r="B779" t="str">
            <v>9210096</v>
          </cell>
          <cell r="E779">
            <v>20</v>
          </cell>
          <cell r="F779">
            <v>30000</v>
          </cell>
        </row>
        <row r="780">
          <cell r="B780" t="str">
            <v>9210113</v>
          </cell>
          <cell r="E780">
            <v>2</v>
          </cell>
          <cell r="F780">
            <v>2000</v>
          </cell>
        </row>
        <row r="781">
          <cell r="B781" t="str">
            <v>9210663</v>
          </cell>
          <cell r="E781">
            <v>100</v>
          </cell>
          <cell r="F781">
            <v>18000</v>
          </cell>
        </row>
        <row r="782">
          <cell r="B782" t="str">
            <v>9209056</v>
          </cell>
          <cell r="E782">
            <v>40</v>
          </cell>
          <cell r="F782">
            <v>2000</v>
          </cell>
        </row>
        <row r="783">
          <cell r="B783" t="str">
            <v>9207014</v>
          </cell>
          <cell r="E783">
            <v>5000</v>
          </cell>
          <cell r="F783">
            <v>10000000</v>
          </cell>
        </row>
        <row r="785">
          <cell r="B785" t="str">
            <v>9311013</v>
          </cell>
          <cell r="E785">
            <v>1</v>
          </cell>
          <cell r="F785">
            <v>4571</v>
          </cell>
        </row>
        <row r="786">
          <cell r="B786" t="str">
            <v>9210694</v>
          </cell>
          <cell r="E786">
            <v>4</v>
          </cell>
          <cell r="F786">
            <v>15200</v>
          </cell>
        </row>
        <row r="787">
          <cell r="B787" t="str">
            <v>9311033</v>
          </cell>
          <cell r="E787">
            <v>1660</v>
          </cell>
          <cell r="F787">
            <v>119105</v>
          </cell>
        </row>
        <row r="788">
          <cell r="B788" t="str">
            <v>9310697</v>
          </cell>
          <cell r="E788">
            <v>1</v>
          </cell>
          <cell r="F788">
            <v>18184</v>
          </cell>
        </row>
        <row r="789">
          <cell r="B789" t="str">
            <v>9311013</v>
          </cell>
          <cell r="E789">
            <v>1</v>
          </cell>
          <cell r="F789">
            <v>4449.33</v>
          </cell>
        </row>
        <row r="790">
          <cell r="B790" t="str">
            <v>9311016</v>
          </cell>
          <cell r="E790">
            <v>4</v>
          </cell>
          <cell r="F790">
            <v>15231.2</v>
          </cell>
        </row>
        <row r="791">
          <cell r="B791" t="str">
            <v>9210130</v>
          </cell>
          <cell r="E791">
            <v>1</v>
          </cell>
          <cell r="F791">
            <v>5000</v>
          </cell>
        </row>
        <row r="792">
          <cell r="B792" t="str">
            <v>9210327</v>
          </cell>
          <cell r="E792">
            <v>58</v>
          </cell>
          <cell r="F792">
            <v>73660</v>
          </cell>
        </row>
        <row r="793">
          <cell r="B793" t="str">
            <v>9208043</v>
          </cell>
          <cell r="E793">
            <v>999</v>
          </cell>
          <cell r="F793">
            <v>590309.1</v>
          </cell>
        </row>
        <row r="794">
          <cell r="B794" t="str">
            <v>9208043</v>
          </cell>
          <cell r="E794">
            <v>1</v>
          </cell>
          <cell r="F794">
            <v>599.99</v>
          </cell>
        </row>
        <row r="795">
          <cell r="B795" t="str">
            <v>9210024</v>
          </cell>
          <cell r="E795">
            <v>15</v>
          </cell>
          <cell r="F795">
            <v>7499.7</v>
          </cell>
        </row>
        <row r="796">
          <cell r="B796" t="str">
            <v>9210555</v>
          </cell>
          <cell r="E796">
            <v>1199</v>
          </cell>
          <cell r="F796">
            <v>383668.01</v>
          </cell>
        </row>
        <row r="797">
          <cell r="B797" t="str">
            <v>9210457</v>
          </cell>
          <cell r="E797">
            <v>270</v>
          </cell>
          <cell r="F797">
            <v>26730</v>
          </cell>
        </row>
        <row r="798">
          <cell r="B798" t="str">
            <v>9210469</v>
          </cell>
          <cell r="E798">
            <v>101</v>
          </cell>
          <cell r="F798">
            <v>999.9</v>
          </cell>
        </row>
        <row r="799">
          <cell r="B799" t="str">
            <v>9210555</v>
          </cell>
          <cell r="E799">
            <v>1</v>
          </cell>
          <cell r="F799">
            <v>325.99</v>
          </cell>
        </row>
        <row r="800">
          <cell r="B800" t="str">
            <v>9311228</v>
          </cell>
          <cell r="E800">
            <v>1</v>
          </cell>
          <cell r="F800">
            <v>6252.34</v>
          </cell>
        </row>
        <row r="801">
          <cell r="B801" t="str">
            <v>9311227</v>
          </cell>
          <cell r="E801">
            <v>20</v>
          </cell>
          <cell r="F801">
            <v>1031726.6</v>
          </cell>
        </row>
        <row r="802">
          <cell r="B802" t="str">
            <v>9311228</v>
          </cell>
          <cell r="E802">
            <v>249</v>
          </cell>
          <cell r="F802">
            <v>1556969.61</v>
          </cell>
        </row>
        <row r="803">
          <cell r="B803" t="str">
            <v>9208031</v>
          </cell>
          <cell r="E803">
            <v>1999</v>
          </cell>
          <cell r="F803">
            <v>4005196.4</v>
          </cell>
        </row>
        <row r="804">
          <cell r="B804" t="str">
            <v>9208030</v>
          </cell>
          <cell r="E804">
            <v>2000</v>
          </cell>
          <cell r="F804">
            <v>4180420</v>
          </cell>
        </row>
        <row r="805">
          <cell r="B805" t="str">
            <v>9208031</v>
          </cell>
          <cell r="E805">
            <v>1</v>
          </cell>
          <cell r="F805">
            <v>7995.6</v>
          </cell>
        </row>
        <row r="806">
          <cell r="B806" t="str">
            <v>9205005</v>
          </cell>
          <cell r="E806">
            <v>1</v>
          </cell>
          <cell r="F806">
            <v>20.97</v>
          </cell>
        </row>
        <row r="807">
          <cell r="B807" t="str">
            <v>9205005</v>
          </cell>
          <cell r="E807">
            <v>179999</v>
          </cell>
          <cell r="F807">
            <v>3774579.03</v>
          </cell>
        </row>
        <row r="808">
          <cell r="B808" t="str">
            <v>9201552</v>
          </cell>
          <cell r="E808">
            <v>2000</v>
          </cell>
          <cell r="F808">
            <v>294020</v>
          </cell>
        </row>
        <row r="809">
          <cell r="B809" t="str">
            <v>9201549</v>
          </cell>
          <cell r="E809">
            <v>1999</v>
          </cell>
          <cell r="F809">
            <v>194482.71</v>
          </cell>
        </row>
        <row r="810">
          <cell r="B810" t="str">
            <v>9201549</v>
          </cell>
          <cell r="E810">
            <v>1</v>
          </cell>
          <cell r="F810">
            <v>89.09</v>
          </cell>
        </row>
        <row r="811">
          <cell r="B811" t="str">
            <v>9201552</v>
          </cell>
          <cell r="E811">
            <v>2000</v>
          </cell>
          <cell r="F811">
            <v>294020</v>
          </cell>
        </row>
        <row r="812">
          <cell r="B812" t="str">
            <v>9210236</v>
          </cell>
          <cell r="E812">
            <v>30</v>
          </cell>
          <cell r="F812">
            <v>36322.800000000003</v>
          </cell>
        </row>
        <row r="813">
          <cell r="B813" t="str">
            <v>9210236</v>
          </cell>
          <cell r="E813">
            <v>32</v>
          </cell>
          <cell r="F813">
            <v>35928.639999999999</v>
          </cell>
        </row>
        <row r="814">
          <cell r="B814" t="str">
            <v>9210236</v>
          </cell>
          <cell r="E814">
            <v>40</v>
          </cell>
          <cell r="F814">
            <v>49206</v>
          </cell>
        </row>
        <row r="815">
          <cell r="B815" t="str">
            <v>9210236</v>
          </cell>
          <cell r="E815">
            <v>11</v>
          </cell>
          <cell r="F815">
            <v>5249.53</v>
          </cell>
        </row>
        <row r="816">
          <cell r="B816" t="str">
            <v>9210236</v>
          </cell>
          <cell r="E816">
            <v>1</v>
          </cell>
          <cell r="F816">
            <v>1123.03</v>
          </cell>
        </row>
        <row r="817">
          <cell r="B817" t="str">
            <v>9203098</v>
          </cell>
          <cell r="E817">
            <v>250</v>
          </cell>
          <cell r="F817">
            <v>324197.5</v>
          </cell>
        </row>
        <row r="818">
          <cell r="B818" t="str">
            <v>9203098</v>
          </cell>
          <cell r="E818">
            <v>25</v>
          </cell>
          <cell r="F818">
            <v>35221.25</v>
          </cell>
        </row>
        <row r="819">
          <cell r="B819" t="str">
            <v>9203098</v>
          </cell>
          <cell r="E819">
            <v>270</v>
          </cell>
          <cell r="F819">
            <v>375966.9</v>
          </cell>
        </row>
        <row r="820">
          <cell r="B820" t="str">
            <v>9203097</v>
          </cell>
          <cell r="E820">
            <v>5</v>
          </cell>
          <cell r="F820">
            <v>6704.85</v>
          </cell>
        </row>
        <row r="821">
          <cell r="B821" t="str">
            <v>9203098</v>
          </cell>
          <cell r="E821">
            <v>90</v>
          </cell>
          <cell r="F821">
            <v>124587</v>
          </cell>
        </row>
        <row r="822">
          <cell r="B822" t="str">
            <v>9203097</v>
          </cell>
          <cell r="E822">
            <v>6</v>
          </cell>
          <cell r="F822">
            <v>8830.7999999999993</v>
          </cell>
        </row>
        <row r="823">
          <cell r="B823" t="str">
            <v>9203099</v>
          </cell>
          <cell r="E823">
            <v>49</v>
          </cell>
          <cell r="F823">
            <v>63969.99</v>
          </cell>
        </row>
        <row r="824">
          <cell r="B824" t="str">
            <v>9203098</v>
          </cell>
          <cell r="E824">
            <v>270</v>
          </cell>
          <cell r="F824">
            <v>380386.8</v>
          </cell>
        </row>
        <row r="825">
          <cell r="B825" t="str">
            <v>9203098</v>
          </cell>
          <cell r="E825">
            <v>91</v>
          </cell>
          <cell r="F825">
            <v>130435.76</v>
          </cell>
        </row>
        <row r="826">
          <cell r="B826" t="str">
            <v>9203097</v>
          </cell>
          <cell r="E826">
            <v>5</v>
          </cell>
          <cell r="F826">
            <v>6660</v>
          </cell>
        </row>
        <row r="827">
          <cell r="B827" t="str">
            <v>9203097</v>
          </cell>
          <cell r="E827">
            <v>6</v>
          </cell>
          <cell r="F827">
            <v>8144.88</v>
          </cell>
        </row>
        <row r="828">
          <cell r="B828" t="str">
            <v>9203098</v>
          </cell>
          <cell r="E828">
            <v>225</v>
          </cell>
          <cell r="F828">
            <v>320665.5</v>
          </cell>
        </row>
        <row r="829">
          <cell r="B829" t="str">
            <v>9203097</v>
          </cell>
          <cell r="E829">
            <v>5</v>
          </cell>
          <cell r="F829">
            <v>6582.2</v>
          </cell>
        </row>
        <row r="830">
          <cell r="B830" t="str">
            <v>9203099</v>
          </cell>
          <cell r="E830">
            <v>50</v>
          </cell>
          <cell r="F830">
            <v>58682.5</v>
          </cell>
        </row>
        <row r="831">
          <cell r="B831" t="str">
            <v>9203099</v>
          </cell>
          <cell r="E831">
            <v>50</v>
          </cell>
          <cell r="F831">
            <v>63755.5</v>
          </cell>
        </row>
        <row r="832">
          <cell r="B832" t="str">
            <v>9203098</v>
          </cell>
          <cell r="E832">
            <v>11</v>
          </cell>
          <cell r="F832">
            <v>15946.48</v>
          </cell>
        </row>
        <row r="833">
          <cell r="B833" t="str">
            <v>9203099</v>
          </cell>
          <cell r="E833">
            <v>1</v>
          </cell>
          <cell r="F833">
            <v>1311.46</v>
          </cell>
        </row>
        <row r="834">
          <cell r="B834" t="str">
            <v>9203098</v>
          </cell>
          <cell r="E834">
            <v>54</v>
          </cell>
          <cell r="F834">
            <v>73868.759999999995</v>
          </cell>
        </row>
        <row r="835">
          <cell r="B835" t="str">
            <v>9203099</v>
          </cell>
          <cell r="E835">
            <v>50</v>
          </cell>
          <cell r="F835">
            <v>62860.5</v>
          </cell>
        </row>
        <row r="836">
          <cell r="B836" t="str">
            <v>9203098</v>
          </cell>
          <cell r="E836">
            <v>15</v>
          </cell>
          <cell r="F836">
            <v>20886.900000000001</v>
          </cell>
        </row>
        <row r="837">
          <cell r="B837" t="str">
            <v>9203099</v>
          </cell>
          <cell r="E837">
            <v>50</v>
          </cell>
          <cell r="F837">
            <v>61965.5</v>
          </cell>
        </row>
        <row r="838">
          <cell r="B838" t="str">
            <v>9203098</v>
          </cell>
          <cell r="E838">
            <v>280</v>
          </cell>
          <cell r="F838">
            <v>358517.6</v>
          </cell>
        </row>
        <row r="839">
          <cell r="B839" t="str">
            <v>9203098</v>
          </cell>
          <cell r="E839">
            <v>200</v>
          </cell>
          <cell r="F839">
            <v>260990</v>
          </cell>
        </row>
        <row r="840">
          <cell r="B840" t="str">
            <v>9203098</v>
          </cell>
          <cell r="E840">
            <v>25</v>
          </cell>
          <cell r="F840">
            <v>35425.5</v>
          </cell>
        </row>
        <row r="841">
          <cell r="B841" t="str">
            <v>9203097</v>
          </cell>
          <cell r="E841">
            <v>5</v>
          </cell>
          <cell r="F841">
            <v>6827.5</v>
          </cell>
        </row>
        <row r="842">
          <cell r="B842" t="str">
            <v>9203098</v>
          </cell>
          <cell r="E842">
            <v>9</v>
          </cell>
          <cell r="F842">
            <v>12459.6</v>
          </cell>
        </row>
        <row r="843">
          <cell r="B843" t="str">
            <v>9203097</v>
          </cell>
          <cell r="E843">
            <v>5</v>
          </cell>
          <cell r="F843">
            <v>6745.75</v>
          </cell>
        </row>
        <row r="844">
          <cell r="B844" t="str">
            <v>9203098</v>
          </cell>
          <cell r="E844">
            <v>15</v>
          </cell>
          <cell r="F844">
            <v>21499.5</v>
          </cell>
        </row>
        <row r="845">
          <cell r="B845" t="str">
            <v>9203099</v>
          </cell>
          <cell r="E845">
            <v>50</v>
          </cell>
          <cell r="F845">
            <v>61833</v>
          </cell>
        </row>
        <row r="846">
          <cell r="B846" t="str">
            <v>9203097</v>
          </cell>
          <cell r="E846">
            <v>5</v>
          </cell>
          <cell r="F846">
            <v>6786.7</v>
          </cell>
        </row>
        <row r="847">
          <cell r="B847" t="str">
            <v>9203098</v>
          </cell>
          <cell r="E847">
            <v>100</v>
          </cell>
          <cell r="F847">
            <v>127227</v>
          </cell>
        </row>
        <row r="848">
          <cell r="B848" t="str">
            <v>9203098</v>
          </cell>
          <cell r="E848">
            <v>70</v>
          </cell>
          <cell r="F848">
            <v>87912.3</v>
          </cell>
        </row>
        <row r="849">
          <cell r="B849" t="str">
            <v>9203098</v>
          </cell>
          <cell r="E849">
            <v>100</v>
          </cell>
          <cell r="F849">
            <v>132132</v>
          </cell>
        </row>
        <row r="850">
          <cell r="B850" t="str">
            <v>9203099</v>
          </cell>
          <cell r="E850">
            <v>50</v>
          </cell>
          <cell r="F850">
            <v>59877.5</v>
          </cell>
        </row>
        <row r="851">
          <cell r="B851" t="str">
            <v>9203099</v>
          </cell>
          <cell r="E851">
            <v>105</v>
          </cell>
          <cell r="F851">
            <v>140760.9</v>
          </cell>
        </row>
        <row r="852">
          <cell r="B852" t="str">
            <v>9203098</v>
          </cell>
          <cell r="E852">
            <v>54</v>
          </cell>
          <cell r="F852">
            <v>74292.12</v>
          </cell>
        </row>
        <row r="853">
          <cell r="B853" t="str">
            <v>9203099</v>
          </cell>
          <cell r="E853">
            <v>112</v>
          </cell>
          <cell r="F853">
            <v>152014.24</v>
          </cell>
        </row>
        <row r="854">
          <cell r="B854" t="str">
            <v>9203099</v>
          </cell>
          <cell r="E854">
            <v>60</v>
          </cell>
          <cell r="F854">
            <v>79442.399999999994</v>
          </cell>
        </row>
        <row r="855">
          <cell r="B855" t="str">
            <v>9203099</v>
          </cell>
          <cell r="E855">
            <v>120</v>
          </cell>
          <cell r="F855">
            <v>160856.4</v>
          </cell>
        </row>
        <row r="856">
          <cell r="B856" t="str">
            <v>9203098</v>
          </cell>
          <cell r="E856">
            <v>40</v>
          </cell>
          <cell r="F856">
            <v>55697.2</v>
          </cell>
        </row>
        <row r="857">
          <cell r="B857" t="str">
            <v>9203099</v>
          </cell>
          <cell r="E857">
            <v>105</v>
          </cell>
          <cell r="F857">
            <v>138995.85</v>
          </cell>
        </row>
        <row r="858">
          <cell r="B858" t="str">
            <v>9203098</v>
          </cell>
          <cell r="E858">
            <v>40</v>
          </cell>
          <cell r="F858">
            <v>57008.4</v>
          </cell>
        </row>
        <row r="859">
          <cell r="B859" t="str">
            <v>9203099</v>
          </cell>
          <cell r="E859">
            <v>216</v>
          </cell>
          <cell r="F859">
            <v>296732.15999999997</v>
          </cell>
        </row>
        <row r="860">
          <cell r="B860" t="str">
            <v>9203098</v>
          </cell>
          <cell r="E860">
            <v>72</v>
          </cell>
          <cell r="F860">
            <v>104387.04</v>
          </cell>
        </row>
        <row r="861">
          <cell r="B861" t="str">
            <v>9203098</v>
          </cell>
          <cell r="E861">
            <v>24</v>
          </cell>
          <cell r="F861">
            <v>32622.959999999999</v>
          </cell>
        </row>
        <row r="862">
          <cell r="B862" t="str">
            <v>9203098</v>
          </cell>
          <cell r="E862">
            <v>40</v>
          </cell>
          <cell r="F862">
            <v>56352.800000000003</v>
          </cell>
        </row>
        <row r="863">
          <cell r="B863" t="str">
            <v>9203098</v>
          </cell>
          <cell r="E863">
            <v>1</v>
          </cell>
          <cell r="F863">
            <v>0</v>
          </cell>
        </row>
        <row r="864">
          <cell r="B864" t="str">
            <v>9203099</v>
          </cell>
          <cell r="E864">
            <v>105</v>
          </cell>
          <cell r="F864">
            <v>144202.79999999999</v>
          </cell>
        </row>
        <row r="865">
          <cell r="B865" t="str">
            <v>9203099</v>
          </cell>
          <cell r="E865">
            <v>300</v>
          </cell>
          <cell r="F865">
            <v>416967</v>
          </cell>
        </row>
        <row r="866">
          <cell r="B866" t="str">
            <v>9203098</v>
          </cell>
          <cell r="E866">
            <v>104</v>
          </cell>
          <cell r="F866">
            <v>147273.35999999999</v>
          </cell>
        </row>
        <row r="867">
          <cell r="B867" t="str">
            <v>9203098</v>
          </cell>
          <cell r="E867">
            <v>24</v>
          </cell>
          <cell r="F867">
            <v>34598.160000000003</v>
          </cell>
        </row>
        <row r="868">
          <cell r="B868" t="str">
            <v>9203099</v>
          </cell>
          <cell r="E868">
            <v>244</v>
          </cell>
          <cell r="F868">
            <v>331078.71999999997</v>
          </cell>
        </row>
        <row r="869">
          <cell r="B869" t="str">
            <v>9203098</v>
          </cell>
          <cell r="E869">
            <v>135</v>
          </cell>
          <cell r="F869">
            <v>189008.1</v>
          </cell>
        </row>
        <row r="870">
          <cell r="B870" t="str">
            <v>9203099</v>
          </cell>
          <cell r="E870">
            <v>60</v>
          </cell>
          <cell r="F870">
            <v>84375.6</v>
          </cell>
        </row>
        <row r="871">
          <cell r="B871" t="str">
            <v>9203099</v>
          </cell>
          <cell r="E871">
            <v>105</v>
          </cell>
          <cell r="F871">
            <v>141613.5</v>
          </cell>
        </row>
        <row r="872">
          <cell r="B872" t="str">
            <v>9203099</v>
          </cell>
          <cell r="E872">
            <v>203</v>
          </cell>
          <cell r="F872">
            <v>277117.33</v>
          </cell>
        </row>
        <row r="873">
          <cell r="B873" t="str">
            <v>9203098</v>
          </cell>
          <cell r="E873">
            <v>98</v>
          </cell>
          <cell r="F873">
            <v>140464.38</v>
          </cell>
        </row>
        <row r="874">
          <cell r="B874" t="str">
            <v>9203098</v>
          </cell>
          <cell r="E874">
            <v>72</v>
          </cell>
          <cell r="F874">
            <v>100293.84</v>
          </cell>
        </row>
        <row r="875">
          <cell r="B875" t="str">
            <v>9203098</v>
          </cell>
          <cell r="E875">
            <v>40</v>
          </cell>
          <cell r="F875">
            <v>55032.800000000003</v>
          </cell>
        </row>
        <row r="876">
          <cell r="B876" t="str">
            <v>9203098</v>
          </cell>
          <cell r="E876">
            <v>1</v>
          </cell>
          <cell r="F876">
            <v>1446.84</v>
          </cell>
        </row>
        <row r="877">
          <cell r="B877" t="str">
            <v>9203098</v>
          </cell>
          <cell r="E877">
            <v>200</v>
          </cell>
          <cell r="F877">
            <v>276692</v>
          </cell>
        </row>
        <row r="878">
          <cell r="B878" t="str">
            <v>9203099</v>
          </cell>
          <cell r="E878">
            <v>260</v>
          </cell>
          <cell r="F878">
            <v>349986</v>
          </cell>
        </row>
        <row r="879">
          <cell r="B879" t="str">
            <v>9203098</v>
          </cell>
          <cell r="E879">
            <v>240</v>
          </cell>
          <cell r="F879">
            <v>316591.2</v>
          </cell>
        </row>
        <row r="880">
          <cell r="B880" t="str">
            <v>9203098</v>
          </cell>
          <cell r="E880">
            <v>310</v>
          </cell>
          <cell r="F880">
            <v>428265</v>
          </cell>
        </row>
        <row r="881">
          <cell r="B881" t="str">
            <v>9203099</v>
          </cell>
          <cell r="E881">
            <v>130</v>
          </cell>
          <cell r="F881">
            <v>181421.5</v>
          </cell>
        </row>
        <row r="882">
          <cell r="B882" t="str">
            <v>9203099</v>
          </cell>
          <cell r="E882">
            <v>130</v>
          </cell>
          <cell r="F882">
            <v>170813.5</v>
          </cell>
        </row>
        <row r="883">
          <cell r="B883" t="str">
            <v>9203098</v>
          </cell>
          <cell r="E883">
            <v>440</v>
          </cell>
          <cell r="F883">
            <v>629494.80000000005</v>
          </cell>
        </row>
        <row r="884">
          <cell r="B884" t="str">
            <v>9203099</v>
          </cell>
          <cell r="E884">
            <v>130</v>
          </cell>
          <cell r="F884">
            <v>172936.4</v>
          </cell>
        </row>
        <row r="885">
          <cell r="B885" t="str">
            <v>9203098</v>
          </cell>
          <cell r="E885">
            <v>300</v>
          </cell>
          <cell r="F885">
            <v>410268</v>
          </cell>
        </row>
        <row r="886">
          <cell r="B886" t="str">
            <v>9203098</v>
          </cell>
          <cell r="E886">
            <v>220</v>
          </cell>
          <cell r="F886">
            <v>300328.59999999998</v>
          </cell>
        </row>
        <row r="887">
          <cell r="B887" t="str">
            <v>9203098</v>
          </cell>
          <cell r="E887">
            <v>440</v>
          </cell>
          <cell r="F887">
            <v>622340.4</v>
          </cell>
        </row>
        <row r="888">
          <cell r="B888" t="str">
            <v>9203098</v>
          </cell>
          <cell r="E888">
            <v>350</v>
          </cell>
          <cell r="F888">
            <v>506327.5</v>
          </cell>
        </row>
        <row r="889">
          <cell r="B889" t="str">
            <v>9203098</v>
          </cell>
          <cell r="E889">
            <v>160</v>
          </cell>
          <cell r="F889">
            <v>208385.6</v>
          </cell>
        </row>
        <row r="890">
          <cell r="B890" t="str">
            <v>9203099</v>
          </cell>
          <cell r="E890">
            <v>130</v>
          </cell>
          <cell r="F890">
            <v>179220.6</v>
          </cell>
        </row>
        <row r="891">
          <cell r="B891" t="str">
            <v>9203099</v>
          </cell>
          <cell r="E891">
            <v>260</v>
          </cell>
          <cell r="F891">
            <v>358659.6</v>
          </cell>
        </row>
        <row r="892">
          <cell r="B892" t="str">
            <v>9203098</v>
          </cell>
          <cell r="E892">
            <v>300</v>
          </cell>
          <cell r="F892">
            <v>405498</v>
          </cell>
        </row>
        <row r="893">
          <cell r="B893" t="str">
            <v>9203098</v>
          </cell>
          <cell r="E893">
            <v>440</v>
          </cell>
          <cell r="F893">
            <v>615186</v>
          </cell>
        </row>
        <row r="894">
          <cell r="B894" t="str">
            <v>9203099</v>
          </cell>
          <cell r="E894">
            <v>260</v>
          </cell>
          <cell r="F894">
            <v>354452.8</v>
          </cell>
        </row>
        <row r="895">
          <cell r="B895" t="str">
            <v>9203098</v>
          </cell>
          <cell r="E895">
            <v>300</v>
          </cell>
          <cell r="F895">
            <v>400509</v>
          </cell>
        </row>
        <row r="896">
          <cell r="B896" t="str">
            <v>9206119</v>
          </cell>
          <cell r="E896">
            <v>500</v>
          </cell>
          <cell r="F896">
            <v>2954545</v>
          </cell>
        </row>
        <row r="897">
          <cell r="B897" t="str">
            <v>9210236</v>
          </cell>
          <cell r="E897">
            <v>30</v>
          </cell>
          <cell r="F897">
            <v>242204.1</v>
          </cell>
        </row>
        <row r="898">
          <cell r="B898" t="str">
            <v>9205925</v>
          </cell>
          <cell r="E898">
            <v>1</v>
          </cell>
          <cell r="F898">
            <v>53.85</v>
          </cell>
        </row>
        <row r="899">
          <cell r="B899" t="str">
            <v>9205925</v>
          </cell>
          <cell r="E899">
            <v>4831</v>
          </cell>
          <cell r="F899">
            <v>190631.26</v>
          </cell>
        </row>
        <row r="900">
          <cell r="B900" t="str">
            <v>9210186</v>
          </cell>
          <cell r="E900">
            <v>14183</v>
          </cell>
          <cell r="F900">
            <v>1209100.75</v>
          </cell>
        </row>
        <row r="901">
          <cell r="B901" t="str">
            <v>9210186</v>
          </cell>
          <cell r="E901">
            <v>1</v>
          </cell>
          <cell r="F901">
            <v>100.18</v>
          </cell>
        </row>
        <row r="902">
          <cell r="B902" t="str">
            <v>9210418</v>
          </cell>
          <cell r="E902">
            <v>3383</v>
          </cell>
          <cell r="F902">
            <v>835127.38</v>
          </cell>
        </row>
        <row r="903">
          <cell r="B903" t="str">
            <v>9210418</v>
          </cell>
          <cell r="E903">
            <v>1</v>
          </cell>
          <cell r="F903">
            <v>2253.9299999999998</v>
          </cell>
        </row>
        <row r="904">
          <cell r="B904" t="str">
            <v>9208041</v>
          </cell>
          <cell r="E904">
            <v>200</v>
          </cell>
          <cell r="F904">
            <v>1300000</v>
          </cell>
        </row>
        <row r="905">
          <cell r="B905" t="str">
            <v>9205913</v>
          </cell>
          <cell r="E905">
            <v>1</v>
          </cell>
          <cell r="F905">
            <v>232.11</v>
          </cell>
        </row>
        <row r="906">
          <cell r="B906" t="str">
            <v>9205913</v>
          </cell>
          <cell r="E906">
            <v>5039</v>
          </cell>
          <cell r="F906">
            <v>1073810.8999999999</v>
          </cell>
        </row>
        <row r="907">
          <cell r="B907" t="str">
            <v>9311016</v>
          </cell>
          <cell r="E907">
            <v>8</v>
          </cell>
          <cell r="F907">
            <v>30462.400000000001</v>
          </cell>
        </row>
        <row r="908">
          <cell r="B908" t="str">
            <v>9310698</v>
          </cell>
          <cell r="E908">
            <v>2</v>
          </cell>
          <cell r="F908">
            <v>45012</v>
          </cell>
        </row>
        <row r="909">
          <cell r="B909" t="str">
            <v>9311035</v>
          </cell>
          <cell r="E909">
            <v>1</v>
          </cell>
          <cell r="F909">
            <v>8986.67</v>
          </cell>
        </row>
        <row r="910">
          <cell r="B910" t="str">
            <v>9310693</v>
          </cell>
          <cell r="E910">
            <v>3</v>
          </cell>
          <cell r="F910">
            <v>15290.01</v>
          </cell>
        </row>
        <row r="911">
          <cell r="B911" t="str">
            <v>9310696</v>
          </cell>
          <cell r="E911">
            <v>4</v>
          </cell>
          <cell r="F911">
            <v>116780</v>
          </cell>
        </row>
        <row r="912">
          <cell r="B912" t="str">
            <v>9210063</v>
          </cell>
          <cell r="E912">
            <v>90</v>
          </cell>
          <cell r="F912">
            <v>4500</v>
          </cell>
        </row>
        <row r="913">
          <cell r="B913" t="str">
            <v>9209068</v>
          </cell>
          <cell r="E913">
            <v>20</v>
          </cell>
          <cell r="F913">
            <v>2000</v>
          </cell>
        </row>
        <row r="914">
          <cell r="B914" t="str">
            <v>9209054</v>
          </cell>
          <cell r="E914">
            <v>20</v>
          </cell>
          <cell r="F914">
            <v>32000</v>
          </cell>
        </row>
        <row r="915">
          <cell r="B915" t="str">
            <v>9209056</v>
          </cell>
          <cell r="E915">
            <v>25</v>
          </cell>
          <cell r="F915">
            <v>10000</v>
          </cell>
        </row>
        <row r="916">
          <cell r="B916" t="str">
            <v>9209055</v>
          </cell>
          <cell r="E916">
            <v>1</v>
          </cell>
          <cell r="F916">
            <v>5000</v>
          </cell>
        </row>
        <row r="917">
          <cell r="B917" t="str">
            <v>9209054</v>
          </cell>
          <cell r="E917">
            <v>52.5</v>
          </cell>
          <cell r="F917">
            <v>78750</v>
          </cell>
        </row>
        <row r="918">
          <cell r="B918" t="str">
            <v>9210506</v>
          </cell>
          <cell r="E918">
            <v>185</v>
          </cell>
          <cell r="F918">
            <v>425500</v>
          </cell>
        </row>
        <row r="919">
          <cell r="B919" t="str">
            <v>9210462</v>
          </cell>
          <cell r="E919">
            <v>325</v>
          </cell>
          <cell r="F919">
            <v>162500</v>
          </cell>
        </row>
        <row r="920">
          <cell r="B920" t="str">
            <v>9311188</v>
          </cell>
          <cell r="E920">
            <v>810</v>
          </cell>
          <cell r="F920">
            <v>3260250</v>
          </cell>
        </row>
        <row r="921">
          <cell r="B921" t="str">
            <v>9210071</v>
          </cell>
          <cell r="E921">
            <v>225</v>
          </cell>
          <cell r="F921">
            <v>646875</v>
          </cell>
        </row>
        <row r="922">
          <cell r="B922" t="str">
            <v>9210099</v>
          </cell>
          <cell r="E922">
            <v>192</v>
          </cell>
          <cell r="F922">
            <v>96000</v>
          </cell>
        </row>
        <row r="923">
          <cell r="B923" t="str">
            <v>9311156</v>
          </cell>
          <cell r="E923">
            <v>690</v>
          </cell>
          <cell r="F923">
            <v>1587000</v>
          </cell>
        </row>
        <row r="924">
          <cell r="B924" t="str">
            <v>9210283</v>
          </cell>
          <cell r="E924">
            <v>60</v>
          </cell>
          <cell r="F924">
            <v>15000</v>
          </cell>
        </row>
        <row r="925">
          <cell r="B925" t="str">
            <v>9210100</v>
          </cell>
          <cell r="E925">
            <v>100</v>
          </cell>
          <cell r="F925">
            <v>20000</v>
          </cell>
        </row>
        <row r="926">
          <cell r="B926" t="str">
            <v>9210467</v>
          </cell>
          <cell r="E926">
            <v>250</v>
          </cell>
          <cell r="F926">
            <v>37500</v>
          </cell>
        </row>
        <row r="927">
          <cell r="B927" t="str">
            <v>9311192</v>
          </cell>
          <cell r="E927">
            <v>60</v>
          </cell>
          <cell r="F927">
            <v>210000</v>
          </cell>
        </row>
        <row r="928">
          <cell r="B928" t="str">
            <v>9210287</v>
          </cell>
          <cell r="E928">
            <v>340</v>
          </cell>
          <cell r="F928">
            <v>703800</v>
          </cell>
        </row>
        <row r="929">
          <cell r="B929" t="str">
            <v>9203073</v>
          </cell>
          <cell r="E929">
            <v>200</v>
          </cell>
          <cell r="F929">
            <v>360000</v>
          </cell>
        </row>
        <row r="930">
          <cell r="B930" t="str">
            <v>9203077</v>
          </cell>
          <cell r="E930">
            <v>20</v>
          </cell>
          <cell r="F930">
            <v>21000</v>
          </cell>
        </row>
        <row r="931">
          <cell r="B931" t="str">
            <v>9205818</v>
          </cell>
          <cell r="E931">
            <v>11300</v>
          </cell>
          <cell r="F931">
            <v>688283</v>
          </cell>
        </row>
        <row r="932">
          <cell r="B932" t="str">
            <v>9205817</v>
          </cell>
          <cell r="E932">
            <v>11470</v>
          </cell>
          <cell r="F932">
            <v>698637.7</v>
          </cell>
        </row>
        <row r="933">
          <cell r="B933" t="str">
            <v>9202728</v>
          </cell>
          <cell r="E933">
            <v>0.5</v>
          </cell>
          <cell r="F933">
            <v>11227.27</v>
          </cell>
        </row>
        <row r="934">
          <cell r="B934" t="str">
            <v>9209035</v>
          </cell>
          <cell r="E934">
            <v>29</v>
          </cell>
          <cell r="F934">
            <v>1610.95</v>
          </cell>
        </row>
        <row r="935">
          <cell r="B935" t="str">
            <v>9207019</v>
          </cell>
          <cell r="E935">
            <v>1</v>
          </cell>
          <cell r="F935">
            <v>45000</v>
          </cell>
        </row>
        <row r="936">
          <cell r="B936" t="str">
            <v>9209035</v>
          </cell>
          <cell r="E936">
            <v>1</v>
          </cell>
          <cell r="F936">
            <v>55.72</v>
          </cell>
        </row>
        <row r="937">
          <cell r="B937" t="str">
            <v>9310659</v>
          </cell>
          <cell r="E937">
            <v>2</v>
          </cell>
          <cell r="F937">
            <v>800</v>
          </cell>
        </row>
        <row r="938">
          <cell r="B938" t="str">
            <v>9207019</v>
          </cell>
          <cell r="E938">
            <v>1</v>
          </cell>
          <cell r="F938">
            <v>8000</v>
          </cell>
        </row>
        <row r="939">
          <cell r="B939" t="str">
            <v>9210559</v>
          </cell>
          <cell r="E939">
            <v>1</v>
          </cell>
          <cell r="F939">
            <v>8000</v>
          </cell>
        </row>
        <row r="940">
          <cell r="B940" t="str">
            <v>9209036</v>
          </cell>
          <cell r="E940">
            <v>1</v>
          </cell>
          <cell r="F940">
            <v>444.47</v>
          </cell>
        </row>
        <row r="941">
          <cell r="B941" t="str">
            <v>9201735</v>
          </cell>
          <cell r="E941">
            <v>8</v>
          </cell>
          <cell r="F941">
            <v>1200</v>
          </cell>
        </row>
        <row r="942">
          <cell r="B942" t="str">
            <v>9210323</v>
          </cell>
          <cell r="E942">
            <v>10</v>
          </cell>
          <cell r="F942">
            <v>18000</v>
          </cell>
        </row>
        <row r="943">
          <cell r="B943" t="str">
            <v>9210128</v>
          </cell>
          <cell r="E943">
            <v>1</v>
          </cell>
          <cell r="F943">
            <v>10000</v>
          </cell>
        </row>
        <row r="944">
          <cell r="B944" t="str">
            <v>9210559</v>
          </cell>
          <cell r="E944">
            <v>2</v>
          </cell>
          <cell r="F944">
            <v>34000</v>
          </cell>
        </row>
        <row r="945">
          <cell r="B945" t="str">
            <v>9310557</v>
          </cell>
          <cell r="E945">
            <v>6</v>
          </cell>
          <cell r="F945">
            <v>66000</v>
          </cell>
        </row>
        <row r="946">
          <cell r="B946" t="str">
            <v>9210604</v>
          </cell>
          <cell r="E946">
            <v>1</v>
          </cell>
          <cell r="F946">
            <v>6000</v>
          </cell>
        </row>
        <row r="947">
          <cell r="B947" t="str">
            <v>9210609</v>
          </cell>
          <cell r="E947">
            <v>1.5</v>
          </cell>
          <cell r="F947">
            <v>975</v>
          </cell>
        </row>
        <row r="948">
          <cell r="B948" t="str">
            <v>9311048</v>
          </cell>
          <cell r="E948">
            <v>4</v>
          </cell>
          <cell r="F948">
            <v>20000</v>
          </cell>
        </row>
        <row r="949">
          <cell r="B949" t="str">
            <v>9209034</v>
          </cell>
          <cell r="E949">
            <v>1</v>
          </cell>
          <cell r="F949">
            <v>5000</v>
          </cell>
        </row>
        <row r="950">
          <cell r="B950" t="str">
            <v>9210559</v>
          </cell>
          <cell r="E950">
            <v>2</v>
          </cell>
          <cell r="F950">
            <v>32000</v>
          </cell>
        </row>
        <row r="951">
          <cell r="B951" t="str">
            <v>9207019</v>
          </cell>
          <cell r="E951">
            <v>2</v>
          </cell>
          <cell r="F951">
            <v>50000</v>
          </cell>
        </row>
        <row r="952">
          <cell r="B952" t="str">
            <v>9210367</v>
          </cell>
          <cell r="E952">
            <v>4</v>
          </cell>
          <cell r="F952">
            <v>1400</v>
          </cell>
        </row>
        <row r="953">
          <cell r="B953" t="str">
            <v>9209034</v>
          </cell>
          <cell r="E953">
            <v>1</v>
          </cell>
          <cell r="F953">
            <v>3000</v>
          </cell>
        </row>
        <row r="954">
          <cell r="B954" t="str">
            <v>9209036</v>
          </cell>
          <cell r="E954">
            <v>7</v>
          </cell>
          <cell r="F954">
            <v>3111.08</v>
          </cell>
        </row>
        <row r="955">
          <cell r="B955" t="str">
            <v>9220006</v>
          </cell>
          <cell r="E955">
            <v>16</v>
          </cell>
          <cell r="F955">
            <v>22691.84</v>
          </cell>
        </row>
        <row r="956">
          <cell r="B956" t="str">
            <v>9220003</v>
          </cell>
          <cell r="E956">
            <v>14</v>
          </cell>
          <cell r="F956">
            <v>66184.44</v>
          </cell>
        </row>
        <row r="957">
          <cell r="B957" t="str">
            <v>9220004</v>
          </cell>
          <cell r="E957">
            <v>5</v>
          </cell>
          <cell r="F957">
            <v>47274.65</v>
          </cell>
        </row>
        <row r="958">
          <cell r="B958" t="str">
            <v>9311004</v>
          </cell>
          <cell r="E958">
            <v>100</v>
          </cell>
          <cell r="F958">
            <v>23637</v>
          </cell>
        </row>
        <row r="959">
          <cell r="B959" t="str">
            <v>9209099</v>
          </cell>
          <cell r="E959">
            <v>2</v>
          </cell>
          <cell r="F959">
            <v>8509.44</v>
          </cell>
        </row>
        <row r="960">
          <cell r="B960" t="str">
            <v>9310678</v>
          </cell>
          <cell r="E960">
            <v>100</v>
          </cell>
          <cell r="F960">
            <v>16546</v>
          </cell>
        </row>
        <row r="961">
          <cell r="B961" t="str">
            <v>9210246</v>
          </cell>
          <cell r="E961">
            <v>5</v>
          </cell>
          <cell r="F961">
            <v>23637.3</v>
          </cell>
        </row>
        <row r="962">
          <cell r="B962" t="str">
            <v>9210714</v>
          </cell>
          <cell r="E962">
            <v>8</v>
          </cell>
          <cell r="F962">
            <v>189098.48</v>
          </cell>
        </row>
        <row r="963">
          <cell r="B963" t="str">
            <v>9310660</v>
          </cell>
          <cell r="E963">
            <v>100</v>
          </cell>
          <cell r="F963">
            <v>23638</v>
          </cell>
        </row>
        <row r="964">
          <cell r="B964" t="str">
            <v>9220007</v>
          </cell>
          <cell r="E964">
            <v>2</v>
          </cell>
          <cell r="F964">
            <v>33092.239999999998</v>
          </cell>
        </row>
        <row r="965">
          <cell r="B965" t="str">
            <v>93102125</v>
          </cell>
          <cell r="E965">
            <v>10</v>
          </cell>
          <cell r="F965">
            <v>66184.5</v>
          </cell>
        </row>
        <row r="966">
          <cell r="B966" t="str">
            <v>9210261</v>
          </cell>
          <cell r="E966">
            <v>3</v>
          </cell>
          <cell r="F966">
            <v>28364.79</v>
          </cell>
        </row>
        <row r="967">
          <cell r="B967" t="str">
            <v>9203074</v>
          </cell>
          <cell r="E967">
            <v>20</v>
          </cell>
          <cell r="F967">
            <v>170188.6</v>
          </cell>
        </row>
        <row r="968">
          <cell r="B968" t="str">
            <v>9210357</v>
          </cell>
          <cell r="E968">
            <v>6</v>
          </cell>
          <cell r="F968">
            <v>113459.1</v>
          </cell>
        </row>
        <row r="969">
          <cell r="B969" t="str">
            <v>9311183</v>
          </cell>
          <cell r="E969">
            <v>10</v>
          </cell>
          <cell r="F969">
            <v>54365.9</v>
          </cell>
        </row>
        <row r="970">
          <cell r="B970" t="str">
            <v>9220005</v>
          </cell>
          <cell r="E970">
            <v>10</v>
          </cell>
          <cell r="F970">
            <v>94549.3</v>
          </cell>
        </row>
        <row r="971">
          <cell r="B971" t="str">
            <v>9220008</v>
          </cell>
          <cell r="E971">
            <v>20</v>
          </cell>
          <cell r="F971">
            <v>165461.20000000001</v>
          </cell>
        </row>
        <row r="972">
          <cell r="B972" t="str">
            <v>9210444</v>
          </cell>
          <cell r="E972">
            <v>30</v>
          </cell>
          <cell r="F972">
            <v>184371</v>
          </cell>
        </row>
        <row r="973">
          <cell r="B973" t="str">
            <v>9210135</v>
          </cell>
          <cell r="E973">
            <v>10</v>
          </cell>
          <cell r="F973">
            <v>141823.9</v>
          </cell>
        </row>
        <row r="974">
          <cell r="B974" t="str">
            <v>9220002</v>
          </cell>
          <cell r="E974">
            <v>5</v>
          </cell>
          <cell r="F974">
            <v>53183.95</v>
          </cell>
        </row>
        <row r="975">
          <cell r="B975" t="str">
            <v>9311033</v>
          </cell>
          <cell r="E975">
            <v>6000</v>
          </cell>
          <cell r="F975">
            <v>113400</v>
          </cell>
        </row>
        <row r="976">
          <cell r="B976" t="str">
            <v>9220001</v>
          </cell>
          <cell r="E976">
            <v>17</v>
          </cell>
          <cell r="F976">
            <v>100458.61</v>
          </cell>
        </row>
        <row r="977">
          <cell r="B977" t="str">
            <v>9210334</v>
          </cell>
          <cell r="E977">
            <v>4</v>
          </cell>
          <cell r="F977">
            <v>33092.239999999998</v>
          </cell>
        </row>
        <row r="978">
          <cell r="B978" t="str">
            <v>9220005</v>
          </cell>
          <cell r="E978">
            <v>3</v>
          </cell>
          <cell r="F978">
            <v>31910.37</v>
          </cell>
        </row>
        <row r="979">
          <cell r="B979" t="str">
            <v>9311039</v>
          </cell>
          <cell r="E979">
            <v>3</v>
          </cell>
          <cell r="F979">
            <v>10636.8</v>
          </cell>
        </row>
        <row r="980">
          <cell r="B980" t="str">
            <v>9310544</v>
          </cell>
          <cell r="E980">
            <v>12</v>
          </cell>
          <cell r="F980">
            <v>99276.72</v>
          </cell>
        </row>
        <row r="981">
          <cell r="B981" t="str">
            <v>9220007</v>
          </cell>
          <cell r="E981">
            <v>2</v>
          </cell>
          <cell r="F981">
            <v>28362.78</v>
          </cell>
        </row>
        <row r="982">
          <cell r="B982" t="str">
            <v>9311042</v>
          </cell>
          <cell r="E982">
            <v>12</v>
          </cell>
          <cell r="F982">
            <v>113459.16</v>
          </cell>
        </row>
        <row r="983">
          <cell r="B983" t="str">
            <v>9220007</v>
          </cell>
          <cell r="E983">
            <v>3</v>
          </cell>
          <cell r="F983">
            <v>60275.13</v>
          </cell>
        </row>
        <row r="984">
          <cell r="B984" t="str">
            <v>9210438</v>
          </cell>
          <cell r="E984">
            <v>20</v>
          </cell>
          <cell r="F984">
            <v>132369</v>
          </cell>
        </row>
        <row r="985">
          <cell r="B985" t="str">
            <v>9310686</v>
          </cell>
          <cell r="E985">
            <v>4.4000000000000004</v>
          </cell>
          <cell r="F985">
            <v>41601.692000000003</v>
          </cell>
        </row>
        <row r="986">
          <cell r="B986" t="str">
            <v>9220007</v>
          </cell>
          <cell r="E986">
            <v>1</v>
          </cell>
          <cell r="F986">
            <v>17798.650000000001</v>
          </cell>
        </row>
        <row r="987">
          <cell r="B987" t="str">
            <v>9311033</v>
          </cell>
          <cell r="E987">
            <v>1000</v>
          </cell>
          <cell r="F987">
            <v>18900</v>
          </cell>
        </row>
        <row r="988">
          <cell r="B988" t="str">
            <v>9206116</v>
          </cell>
          <cell r="E988">
            <v>19</v>
          </cell>
          <cell r="F988">
            <v>49227.67</v>
          </cell>
        </row>
        <row r="989">
          <cell r="B989" t="str">
            <v>9206116</v>
          </cell>
          <cell r="E989">
            <v>1</v>
          </cell>
          <cell r="F989">
            <v>2590.9699999999998</v>
          </cell>
        </row>
        <row r="991">
          <cell r="B991" t="str">
            <v>9208037</v>
          </cell>
          <cell r="E991">
            <v>20000</v>
          </cell>
          <cell r="F991">
            <v>425000</v>
          </cell>
        </row>
        <row r="992">
          <cell r="B992" t="str">
            <v>9202727</v>
          </cell>
          <cell r="E992">
            <v>48</v>
          </cell>
          <cell r="F992">
            <v>4785955.2</v>
          </cell>
        </row>
        <row r="993">
          <cell r="B993" t="str">
            <v>9311164</v>
          </cell>
          <cell r="E993">
            <v>50</v>
          </cell>
          <cell r="F993">
            <v>1819400</v>
          </cell>
        </row>
        <row r="994">
          <cell r="B994" t="str">
            <v>9201740</v>
          </cell>
          <cell r="E994">
            <v>3699</v>
          </cell>
          <cell r="F994">
            <v>308533.59000000003</v>
          </cell>
        </row>
        <row r="995">
          <cell r="B995" t="str">
            <v>9210280</v>
          </cell>
          <cell r="E995">
            <v>13</v>
          </cell>
          <cell r="F995">
            <v>6081.14</v>
          </cell>
        </row>
        <row r="996">
          <cell r="B996" t="str">
            <v>9201607</v>
          </cell>
          <cell r="E996">
            <v>1700</v>
          </cell>
          <cell r="F996">
            <v>121533</v>
          </cell>
        </row>
        <row r="997">
          <cell r="B997" t="str">
            <v>9201740</v>
          </cell>
          <cell r="E997">
            <v>1</v>
          </cell>
          <cell r="F997">
            <v>65.37</v>
          </cell>
        </row>
        <row r="998">
          <cell r="B998" t="str">
            <v>9201740</v>
          </cell>
          <cell r="E998">
            <v>700</v>
          </cell>
          <cell r="F998">
            <v>75068</v>
          </cell>
        </row>
        <row r="999">
          <cell r="B999" t="str">
            <v>9205030</v>
          </cell>
          <cell r="E999">
            <v>2</v>
          </cell>
          <cell r="F999">
            <v>14033.34</v>
          </cell>
        </row>
        <row r="1000">
          <cell r="B1000" t="str">
            <v>9210036</v>
          </cell>
          <cell r="E1000">
            <v>999</v>
          </cell>
          <cell r="F1000">
            <v>317861.82</v>
          </cell>
        </row>
        <row r="1001">
          <cell r="B1001" t="str">
            <v>9210036</v>
          </cell>
          <cell r="E1001">
            <v>1</v>
          </cell>
          <cell r="F1001">
            <v>320</v>
          </cell>
        </row>
        <row r="1002">
          <cell r="B1002" t="str">
            <v>9206116</v>
          </cell>
          <cell r="E1002">
            <v>299</v>
          </cell>
          <cell r="F1002">
            <v>665953.73</v>
          </cell>
        </row>
        <row r="1003">
          <cell r="B1003" t="str">
            <v>9206116</v>
          </cell>
          <cell r="E1003">
            <v>1</v>
          </cell>
          <cell r="F1003">
            <v>2228.09</v>
          </cell>
        </row>
        <row r="1004">
          <cell r="B1004" t="str">
            <v>9205818</v>
          </cell>
          <cell r="E1004">
            <v>14900</v>
          </cell>
          <cell r="F1004">
            <v>907559</v>
          </cell>
        </row>
        <row r="1005">
          <cell r="B1005" t="str">
            <v>9205817</v>
          </cell>
          <cell r="E1005">
            <v>15111</v>
          </cell>
          <cell r="F1005">
            <v>920411.01</v>
          </cell>
        </row>
        <row r="1006">
          <cell r="B1006" t="str">
            <v>9203100</v>
          </cell>
          <cell r="E1006">
            <v>586</v>
          </cell>
          <cell r="F1006">
            <v>1031617.84</v>
          </cell>
        </row>
        <row r="1007">
          <cell r="B1007" t="str">
            <v>9203100</v>
          </cell>
          <cell r="E1007">
            <v>586</v>
          </cell>
          <cell r="F1007">
            <v>1003144.1</v>
          </cell>
        </row>
        <row r="1008">
          <cell r="B1008" t="str">
            <v>9203097</v>
          </cell>
          <cell r="E1008">
            <v>351</v>
          </cell>
          <cell r="F1008">
            <v>583804.26</v>
          </cell>
        </row>
        <row r="1009">
          <cell r="B1009" t="str">
            <v>9203097</v>
          </cell>
          <cell r="E1009">
            <v>348</v>
          </cell>
          <cell r="F1009">
            <v>578814.48</v>
          </cell>
        </row>
        <row r="1010">
          <cell r="B1010" t="str">
            <v>9203097</v>
          </cell>
          <cell r="E1010">
            <v>351</v>
          </cell>
          <cell r="F1010">
            <v>569848.5</v>
          </cell>
        </row>
        <row r="1011">
          <cell r="B1011" t="str">
            <v>9203100</v>
          </cell>
          <cell r="E1011">
            <v>586</v>
          </cell>
          <cell r="F1011">
            <v>990199.36</v>
          </cell>
        </row>
        <row r="1012">
          <cell r="B1012" t="str">
            <v>9203097</v>
          </cell>
          <cell r="E1012">
            <v>347</v>
          </cell>
          <cell r="F1012">
            <v>559520.15</v>
          </cell>
        </row>
        <row r="1013">
          <cell r="B1013" t="str">
            <v>9203097</v>
          </cell>
          <cell r="E1013">
            <v>366</v>
          </cell>
          <cell r="F1013">
            <v>605517.72</v>
          </cell>
        </row>
        <row r="1014">
          <cell r="B1014" t="str">
            <v>9203100</v>
          </cell>
          <cell r="E1014">
            <v>586</v>
          </cell>
          <cell r="F1014">
            <v>1018673.1</v>
          </cell>
        </row>
        <row r="1015">
          <cell r="B1015" t="str">
            <v>9203100</v>
          </cell>
          <cell r="E1015">
            <v>586</v>
          </cell>
          <cell r="F1015">
            <v>1008312.62</v>
          </cell>
        </row>
        <row r="1016">
          <cell r="B1016" t="str">
            <v>9203097</v>
          </cell>
          <cell r="E1016">
            <v>370</v>
          </cell>
          <cell r="F1016">
            <v>603962.1</v>
          </cell>
        </row>
        <row r="1017">
          <cell r="B1017" t="str">
            <v>9203097</v>
          </cell>
          <cell r="E1017">
            <v>351</v>
          </cell>
          <cell r="F1017">
            <v>580701.42000000004</v>
          </cell>
        </row>
        <row r="1018">
          <cell r="B1018" t="str">
            <v>9203100</v>
          </cell>
          <cell r="E1018">
            <v>1</v>
          </cell>
          <cell r="F1018">
            <v>1784.62</v>
          </cell>
        </row>
        <row r="1019">
          <cell r="B1019" t="str">
            <v>9203100</v>
          </cell>
          <cell r="E1019">
            <v>585</v>
          </cell>
          <cell r="F1019">
            <v>1033735.95</v>
          </cell>
        </row>
        <row r="1020">
          <cell r="B1020" t="str">
            <v>9207020</v>
          </cell>
          <cell r="E1020">
            <v>1</v>
          </cell>
          <cell r="F1020">
            <v>226.57</v>
          </cell>
        </row>
        <row r="1021">
          <cell r="B1021" t="str">
            <v>9310652</v>
          </cell>
          <cell r="E1021">
            <v>324</v>
          </cell>
          <cell r="F1021">
            <v>1724907.96</v>
          </cell>
        </row>
        <row r="1022">
          <cell r="B1022" t="str">
            <v>9207020</v>
          </cell>
          <cell r="E1022">
            <v>49999</v>
          </cell>
          <cell r="F1022">
            <v>3726425.47</v>
          </cell>
        </row>
        <row r="1023">
          <cell r="B1023" t="str">
            <v>9210120</v>
          </cell>
          <cell r="E1023">
            <v>150</v>
          </cell>
          <cell r="F1023">
            <v>210474</v>
          </cell>
        </row>
        <row r="1024">
          <cell r="B1024" t="str">
            <v>9310547</v>
          </cell>
          <cell r="E1024">
            <v>3888</v>
          </cell>
          <cell r="F1024">
            <v>203342.4</v>
          </cell>
        </row>
        <row r="1025">
          <cell r="B1025" t="str">
            <v>9310547</v>
          </cell>
          <cell r="E1025">
            <v>1</v>
          </cell>
          <cell r="F1025">
            <v>82.77</v>
          </cell>
        </row>
        <row r="1026">
          <cell r="B1026" t="str">
            <v>9310547</v>
          </cell>
          <cell r="E1026">
            <v>1223</v>
          </cell>
          <cell r="F1026">
            <v>112051.26</v>
          </cell>
        </row>
        <row r="1027">
          <cell r="B1027" t="str">
            <v>9210418</v>
          </cell>
          <cell r="E1027">
            <v>504</v>
          </cell>
          <cell r="F1027">
            <v>83527.92</v>
          </cell>
        </row>
        <row r="1028">
          <cell r="B1028" t="str">
            <v>9311160</v>
          </cell>
          <cell r="E1028">
            <v>240</v>
          </cell>
          <cell r="F1028">
            <v>840000</v>
          </cell>
        </row>
        <row r="1029">
          <cell r="B1029" t="str">
            <v>9311197</v>
          </cell>
          <cell r="E1029">
            <v>420</v>
          </cell>
          <cell r="F1029">
            <v>1690500</v>
          </cell>
        </row>
        <row r="1030">
          <cell r="B1030" t="str">
            <v>9311150</v>
          </cell>
          <cell r="E1030">
            <v>76</v>
          </cell>
          <cell r="F1030">
            <v>266000</v>
          </cell>
        </row>
        <row r="1031">
          <cell r="B1031" t="str">
            <v>9311171</v>
          </cell>
          <cell r="E1031">
            <v>276</v>
          </cell>
          <cell r="F1031">
            <v>634800</v>
          </cell>
        </row>
        <row r="1032">
          <cell r="B1032" t="str">
            <v>9210068</v>
          </cell>
          <cell r="E1032">
            <v>460</v>
          </cell>
          <cell r="F1032">
            <v>1472000</v>
          </cell>
        </row>
        <row r="1033">
          <cell r="B1033" t="str">
            <v>9210136</v>
          </cell>
          <cell r="E1033">
            <v>0</v>
          </cell>
          <cell r="F1033">
            <v>0</v>
          </cell>
        </row>
        <row r="1034">
          <cell r="B1034" t="str">
            <v>3210350</v>
          </cell>
          <cell r="E1034">
            <v>5</v>
          </cell>
          <cell r="F1034">
            <v>25000</v>
          </cell>
        </row>
        <row r="1035">
          <cell r="B1035" t="str">
            <v>9210663</v>
          </cell>
          <cell r="E1035">
            <v>15.3</v>
          </cell>
          <cell r="F1035">
            <v>27540</v>
          </cell>
        </row>
        <row r="1036">
          <cell r="B1036" t="str">
            <v>9210113</v>
          </cell>
          <cell r="E1036">
            <v>10</v>
          </cell>
          <cell r="F1036">
            <v>86000</v>
          </cell>
        </row>
        <row r="1037">
          <cell r="B1037" t="str">
            <v>9311166</v>
          </cell>
          <cell r="E1037">
            <v>420</v>
          </cell>
          <cell r="F1037">
            <v>1470000</v>
          </cell>
        </row>
        <row r="1038">
          <cell r="B1038" t="str">
            <v>9210615</v>
          </cell>
          <cell r="E1038">
            <v>2100</v>
          </cell>
          <cell r="F1038">
            <v>840000</v>
          </cell>
        </row>
        <row r="1039">
          <cell r="B1039" t="str">
            <v>9210708</v>
          </cell>
          <cell r="E1039">
            <v>50</v>
          </cell>
          <cell r="F1039">
            <v>140000</v>
          </cell>
        </row>
        <row r="1040">
          <cell r="B1040" t="str">
            <v>9311239</v>
          </cell>
          <cell r="E1040">
            <v>50</v>
          </cell>
          <cell r="F1040">
            <v>175000</v>
          </cell>
        </row>
        <row r="1041">
          <cell r="B1041" t="str">
            <v>9210492</v>
          </cell>
          <cell r="E1041">
            <v>50</v>
          </cell>
          <cell r="F1041">
            <v>90000</v>
          </cell>
        </row>
        <row r="1042">
          <cell r="B1042" t="str">
            <v>9210494</v>
          </cell>
          <cell r="E1042">
            <v>600</v>
          </cell>
          <cell r="F1042">
            <v>1200000</v>
          </cell>
        </row>
        <row r="1043">
          <cell r="B1043" t="str">
            <v>9311206</v>
          </cell>
          <cell r="E1043">
            <v>1</v>
          </cell>
          <cell r="F1043">
            <v>2500</v>
          </cell>
        </row>
        <row r="1044">
          <cell r="B1044" t="str">
            <v>9310554</v>
          </cell>
          <cell r="E1044">
            <v>4</v>
          </cell>
          <cell r="F1044">
            <v>10000</v>
          </cell>
        </row>
        <row r="1045">
          <cell r="B1045" t="str">
            <v>9311181</v>
          </cell>
          <cell r="E1045">
            <v>15</v>
          </cell>
          <cell r="F1045">
            <v>10500</v>
          </cell>
        </row>
        <row r="1046">
          <cell r="B1046" t="str">
            <v>9210444</v>
          </cell>
          <cell r="E1046">
            <v>1</v>
          </cell>
          <cell r="F1046">
            <v>19300</v>
          </cell>
        </row>
        <row r="1047">
          <cell r="B1047" t="str">
            <v>9210681</v>
          </cell>
          <cell r="E1047">
            <v>2.6</v>
          </cell>
          <cell r="F1047">
            <v>39000</v>
          </cell>
        </row>
        <row r="1048">
          <cell r="B1048" t="str">
            <v>9210615</v>
          </cell>
          <cell r="E1048">
            <v>60</v>
          </cell>
          <cell r="F1048">
            <v>24000</v>
          </cell>
        </row>
        <row r="1049">
          <cell r="B1049" t="str">
            <v>9210409</v>
          </cell>
          <cell r="E1049">
            <v>46</v>
          </cell>
          <cell r="F1049">
            <v>18400</v>
          </cell>
        </row>
        <row r="1050">
          <cell r="B1050" t="str">
            <v>9311185</v>
          </cell>
          <cell r="E1050">
            <v>18</v>
          </cell>
          <cell r="F1050">
            <v>11700</v>
          </cell>
        </row>
        <row r="1051">
          <cell r="B1051" t="str">
            <v>9201606</v>
          </cell>
          <cell r="E1051">
            <v>50</v>
          </cell>
          <cell r="F1051">
            <v>17500</v>
          </cell>
        </row>
        <row r="1052">
          <cell r="B1052" t="str">
            <v>9210136</v>
          </cell>
          <cell r="E1052">
            <v>5</v>
          </cell>
          <cell r="F1052">
            <v>1750</v>
          </cell>
        </row>
        <row r="1053">
          <cell r="B1053" t="str">
            <v>9210458</v>
          </cell>
          <cell r="E1053">
            <v>2.5</v>
          </cell>
          <cell r="F1053">
            <v>8750</v>
          </cell>
        </row>
        <row r="1054">
          <cell r="B1054" t="str">
            <v>9210342</v>
          </cell>
          <cell r="E1054">
            <v>8</v>
          </cell>
          <cell r="F1054">
            <v>6400</v>
          </cell>
        </row>
        <row r="1055">
          <cell r="B1055" t="str">
            <v>9310554</v>
          </cell>
          <cell r="E1055">
            <v>2</v>
          </cell>
          <cell r="F1055">
            <v>5000</v>
          </cell>
        </row>
        <row r="1056">
          <cell r="B1056" t="str">
            <v>9311184</v>
          </cell>
          <cell r="E1056">
            <v>50</v>
          </cell>
          <cell r="F1056">
            <v>35000</v>
          </cell>
        </row>
        <row r="1057">
          <cell r="B1057" t="str">
            <v>9210164</v>
          </cell>
          <cell r="E1057">
            <v>70</v>
          </cell>
          <cell r="F1057">
            <v>28000</v>
          </cell>
        </row>
        <row r="1058">
          <cell r="B1058" t="str">
            <v>9310686</v>
          </cell>
          <cell r="E1058">
            <v>1</v>
          </cell>
          <cell r="F1058">
            <v>35000</v>
          </cell>
        </row>
        <row r="1059">
          <cell r="B1059" t="str">
            <v>9210343</v>
          </cell>
          <cell r="E1059">
            <v>4</v>
          </cell>
          <cell r="F1059">
            <v>15200</v>
          </cell>
        </row>
        <row r="1060">
          <cell r="B1060" t="str">
            <v>9310554</v>
          </cell>
          <cell r="E1060">
            <v>4</v>
          </cell>
          <cell r="F1060">
            <v>10000</v>
          </cell>
        </row>
        <row r="1061">
          <cell r="B1061" t="str">
            <v>9210323</v>
          </cell>
          <cell r="E1061">
            <v>10</v>
          </cell>
          <cell r="F1061">
            <v>30000</v>
          </cell>
        </row>
        <row r="1062">
          <cell r="B1062" t="str">
            <v>9210660</v>
          </cell>
          <cell r="E1062">
            <v>39</v>
          </cell>
          <cell r="F1062">
            <v>38133.42</v>
          </cell>
        </row>
        <row r="1063">
          <cell r="B1063" t="str">
            <v>9210660</v>
          </cell>
          <cell r="E1063">
            <v>1</v>
          </cell>
          <cell r="F1063">
            <v>977.69</v>
          </cell>
        </row>
        <row r="1065">
          <cell r="B1065" t="str">
            <v>9201303</v>
          </cell>
          <cell r="E1065">
            <v>130</v>
          </cell>
        </row>
        <row r="1066">
          <cell r="B1066" t="str">
            <v>9201547</v>
          </cell>
          <cell r="E1066">
            <v>185</v>
          </cell>
        </row>
        <row r="1067">
          <cell r="B1067" t="str">
            <v>9201547</v>
          </cell>
          <cell r="E1067">
            <v>300</v>
          </cell>
        </row>
        <row r="1068">
          <cell r="B1068" t="str">
            <v>9201547</v>
          </cell>
          <cell r="E1068">
            <v>150</v>
          </cell>
        </row>
        <row r="1069">
          <cell r="B1069" t="str">
            <v>9201547</v>
          </cell>
          <cell r="E1069">
            <v>100</v>
          </cell>
        </row>
        <row r="1070">
          <cell r="B1070" t="str">
            <v>9201547</v>
          </cell>
          <cell r="E1070">
            <v>100</v>
          </cell>
        </row>
        <row r="1071">
          <cell r="B1071" t="str">
            <v>9201729</v>
          </cell>
          <cell r="E1071">
            <v>74</v>
          </cell>
        </row>
        <row r="1072">
          <cell r="B1072" t="str">
            <v>9201729</v>
          </cell>
          <cell r="E1072">
            <v>1926</v>
          </cell>
        </row>
        <row r="1073">
          <cell r="B1073" t="str">
            <v>9201729</v>
          </cell>
          <cell r="E1073">
            <v>163</v>
          </cell>
        </row>
        <row r="1074">
          <cell r="B1074" t="str">
            <v>9201729</v>
          </cell>
          <cell r="E1074">
            <v>87</v>
          </cell>
        </row>
        <row r="1075">
          <cell r="B1075" t="str">
            <v>9201734</v>
          </cell>
          <cell r="E1075">
            <v>806</v>
          </cell>
        </row>
        <row r="1076">
          <cell r="B1076" t="str">
            <v>9201735</v>
          </cell>
          <cell r="E1076">
            <v>638</v>
          </cell>
        </row>
        <row r="1077">
          <cell r="B1077" t="str">
            <v>9202111</v>
          </cell>
          <cell r="E1077">
            <v>17</v>
          </cell>
        </row>
        <row r="1078">
          <cell r="B1078" t="str">
            <v>9203028</v>
          </cell>
          <cell r="E1078">
            <v>3509</v>
          </cell>
        </row>
        <row r="1079">
          <cell r="B1079" t="str">
            <v>9203028</v>
          </cell>
          <cell r="E1079">
            <v>1</v>
          </cell>
        </row>
        <row r="1080">
          <cell r="B1080" t="str">
            <v>9203029</v>
          </cell>
          <cell r="E1080">
            <v>30</v>
          </cell>
        </row>
        <row r="1081">
          <cell r="B1081" t="str">
            <v>9203063</v>
          </cell>
          <cell r="E1081">
            <v>1</v>
          </cell>
        </row>
        <row r="1082">
          <cell r="B1082" t="str">
            <v>9203063</v>
          </cell>
          <cell r="E1082">
            <v>299</v>
          </cell>
        </row>
        <row r="1083">
          <cell r="B1083" t="str">
            <v>9203993</v>
          </cell>
          <cell r="E1083">
            <v>2000</v>
          </cell>
        </row>
        <row r="1084">
          <cell r="B1084" t="str">
            <v>9204001</v>
          </cell>
          <cell r="E1084">
            <v>9999</v>
          </cell>
        </row>
        <row r="1085">
          <cell r="B1085" t="str">
            <v>9204001</v>
          </cell>
          <cell r="E1085">
            <v>1</v>
          </cell>
        </row>
        <row r="1086">
          <cell r="B1086" t="str">
            <v>9205817</v>
          </cell>
          <cell r="E1086">
            <v>3419</v>
          </cell>
        </row>
        <row r="1087">
          <cell r="B1087" t="str">
            <v>9205817</v>
          </cell>
          <cell r="E1087">
            <v>44626</v>
          </cell>
        </row>
        <row r="1088">
          <cell r="B1088" t="str">
            <v>9205819</v>
          </cell>
          <cell r="E1088">
            <v>10000</v>
          </cell>
        </row>
        <row r="1089">
          <cell r="B1089" t="str">
            <v>9205820</v>
          </cell>
          <cell r="E1089">
            <v>10000</v>
          </cell>
        </row>
        <row r="1090">
          <cell r="B1090" t="str">
            <v>9205924</v>
          </cell>
          <cell r="E1090">
            <v>15</v>
          </cell>
        </row>
        <row r="1091">
          <cell r="B1091" t="str">
            <v>9205924</v>
          </cell>
          <cell r="E1091">
            <v>25</v>
          </cell>
        </row>
        <row r="1092">
          <cell r="B1092" t="str">
            <v>9207016</v>
          </cell>
          <cell r="E1092">
            <v>10000</v>
          </cell>
        </row>
        <row r="1093">
          <cell r="B1093" t="str">
            <v>9207017</v>
          </cell>
          <cell r="E1093">
            <v>1</v>
          </cell>
        </row>
        <row r="1094">
          <cell r="B1094" t="str">
            <v>9207017</v>
          </cell>
          <cell r="E1094">
            <v>9999</v>
          </cell>
        </row>
        <row r="1095">
          <cell r="B1095" t="str">
            <v>9207018</v>
          </cell>
          <cell r="E1095">
            <v>10000</v>
          </cell>
        </row>
        <row r="1096">
          <cell r="B1096" t="str">
            <v>9207020</v>
          </cell>
          <cell r="E1096">
            <v>99999</v>
          </cell>
        </row>
        <row r="1097">
          <cell r="B1097" t="str">
            <v>9207020</v>
          </cell>
          <cell r="E1097">
            <v>1</v>
          </cell>
        </row>
        <row r="1098">
          <cell r="B1098" t="str">
            <v>9207032</v>
          </cell>
          <cell r="E1098">
            <v>2000</v>
          </cell>
        </row>
        <row r="1099">
          <cell r="B1099" t="str">
            <v>9207033</v>
          </cell>
          <cell r="E1099">
            <v>1999</v>
          </cell>
        </row>
        <row r="1100">
          <cell r="B1100" t="str">
            <v>9207033</v>
          </cell>
          <cell r="E1100">
            <v>1</v>
          </cell>
        </row>
        <row r="1101">
          <cell r="B1101" t="str">
            <v>9208002</v>
          </cell>
          <cell r="E1101">
            <v>5000</v>
          </cell>
        </row>
        <row r="1102">
          <cell r="B1102" t="str">
            <v>9208003</v>
          </cell>
          <cell r="E1102">
            <v>5000</v>
          </cell>
        </row>
        <row r="1103">
          <cell r="B1103" t="str">
            <v>9208005</v>
          </cell>
          <cell r="E1103">
            <v>1</v>
          </cell>
        </row>
        <row r="1104">
          <cell r="B1104" t="str">
            <v>9208005</v>
          </cell>
          <cell r="E1104">
            <v>13999</v>
          </cell>
        </row>
        <row r="1105">
          <cell r="B1105" t="str">
            <v>9208017</v>
          </cell>
          <cell r="E1105">
            <v>5000</v>
          </cell>
        </row>
        <row r="1106">
          <cell r="B1106" t="str">
            <v>9208043</v>
          </cell>
          <cell r="E1106">
            <v>1</v>
          </cell>
        </row>
        <row r="1107">
          <cell r="B1107" t="str">
            <v>9208043</v>
          </cell>
          <cell r="E1107">
            <v>499</v>
          </cell>
        </row>
        <row r="1108">
          <cell r="B1108" t="str">
            <v>9208043</v>
          </cell>
          <cell r="E1108">
            <v>1</v>
          </cell>
        </row>
        <row r="1109">
          <cell r="B1109" t="str">
            <v>9208043</v>
          </cell>
          <cell r="E1109">
            <v>299</v>
          </cell>
        </row>
        <row r="1110">
          <cell r="B1110" t="str">
            <v>9209028</v>
          </cell>
          <cell r="E1110">
            <v>2000</v>
          </cell>
        </row>
        <row r="1111">
          <cell r="B1111" t="str">
            <v>9209028</v>
          </cell>
          <cell r="E1111">
            <v>3960</v>
          </cell>
        </row>
        <row r="1112">
          <cell r="B1112" t="str">
            <v>9209029</v>
          </cell>
          <cell r="E1112">
            <v>500</v>
          </cell>
        </row>
        <row r="1113">
          <cell r="B1113" t="str">
            <v>9209031</v>
          </cell>
          <cell r="E1113">
            <v>3</v>
          </cell>
        </row>
        <row r="1114">
          <cell r="B1114" t="str">
            <v>9209052</v>
          </cell>
          <cell r="E1114">
            <v>22</v>
          </cell>
        </row>
        <row r="1115">
          <cell r="B1115" t="str">
            <v>9209054</v>
          </cell>
          <cell r="E1115">
            <v>30</v>
          </cell>
        </row>
        <row r="1116">
          <cell r="B1116" t="str">
            <v>9209056</v>
          </cell>
          <cell r="E1116">
            <v>30</v>
          </cell>
        </row>
        <row r="1117">
          <cell r="B1117" t="str">
            <v>9209056</v>
          </cell>
          <cell r="E1117">
            <v>20</v>
          </cell>
        </row>
        <row r="1118">
          <cell r="B1118" t="str">
            <v>9209097</v>
          </cell>
          <cell r="E1118">
            <v>10</v>
          </cell>
        </row>
        <row r="1119">
          <cell r="B1119" t="str">
            <v>9210063</v>
          </cell>
          <cell r="E1119">
            <v>150</v>
          </cell>
        </row>
        <row r="1120">
          <cell r="B1120" t="str">
            <v>9210063</v>
          </cell>
          <cell r="E1120">
            <v>12</v>
          </cell>
        </row>
        <row r="1121">
          <cell r="B1121" t="str">
            <v>9210071</v>
          </cell>
          <cell r="E1121">
            <v>185</v>
          </cell>
        </row>
        <row r="1122">
          <cell r="B1122" t="str">
            <v>9210117</v>
          </cell>
          <cell r="E1122">
            <v>1</v>
          </cell>
        </row>
        <row r="1123">
          <cell r="B1123" t="str">
            <v>9210117</v>
          </cell>
          <cell r="E1123">
            <v>999</v>
          </cell>
        </row>
        <row r="1124">
          <cell r="B1124" t="str">
            <v>9210149</v>
          </cell>
          <cell r="E1124">
            <v>2</v>
          </cell>
        </row>
        <row r="1125">
          <cell r="B1125" t="str">
            <v>9210149</v>
          </cell>
          <cell r="E1125">
            <v>20</v>
          </cell>
        </row>
        <row r="1126">
          <cell r="B1126" t="str">
            <v>9210165</v>
          </cell>
          <cell r="E1126">
            <v>100</v>
          </cell>
        </row>
        <row r="1127">
          <cell r="B1127" t="str">
            <v>9210185</v>
          </cell>
          <cell r="E1127">
            <v>258</v>
          </cell>
        </row>
        <row r="1128">
          <cell r="B1128" t="str">
            <v>9210229</v>
          </cell>
          <cell r="E1128">
            <v>58</v>
          </cell>
        </row>
        <row r="1129">
          <cell r="B1129" t="str">
            <v>9210318</v>
          </cell>
          <cell r="E1129">
            <v>12</v>
          </cell>
        </row>
        <row r="1130">
          <cell r="B1130" t="str">
            <v>9210326</v>
          </cell>
          <cell r="E1130">
            <v>2</v>
          </cell>
        </row>
        <row r="1131">
          <cell r="B1131" t="str">
            <v>9210339</v>
          </cell>
          <cell r="E1131">
            <v>562</v>
          </cell>
        </row>
        <row r="1132">
          <cell r="B1132" t="str">
            <v>9210343</v>
          </cell>
          <cell r="E1132">
            <v>13</v>
          </cell>
        </row>
        <row r="1133">
          <cell r="B1133" t="str">
            <v>9210428</v>
          </cell>
          <cell r="E1133">
            <v>87</v>
          </cell>
        </row>
        <row r="1134">
          <cell r="B1134" t="str">
            <v>9210432</v>
          </cell>
          <cell r="E1134">
            <v>380</v>
          </cell>
        </row>
        <row r="1135">
          <cell r="B1135" t="str">
            <v>9210492</v>
          </cell>
          <cell r="E1135">
            <v>14</v>
          </cell>
        </row>
        <row r="1136">
          <cell r="B1136" t="str">
            <v>9210494</v>
          </cell>
          <cell r="E1136">
            <v>300</v>
          </cell>
        </row>
        <row r="1137">
          <cell r="B1137" t="str">
            <v>9210506</v>
          </cell>
          <cell r="E1137">
            <v>339</v>
          </cell>
        </row>
        <row r="1138">
          <cell r="B1138" t="str">
            <v>9210506</v>
          </cell>
          <cell r="E1138">
            <v>1</v>
          </cell>
        </row>
        <row r="1139">
          <cell r="B1139" t="str">
            <v>9210517</v>
          </cell>
          <cell r="E1139">
            <v>250</v>
          </cell>
        </row>
        <row r="1140">
          <cell r="B1140" t="str">
            <v>9210615</v>
          </cell>
          <cell r="E1140">
            <v>200</v>
          </cell>
        </row>
        <row r="1141">
          <cell r="B1141" t="str">
            <v>9210615</v>
          </cell>
          <cell r="E1141">
            <v>2300</v>
          </cell>
        </row>
        <row r="1142">
          <cell r="B1142" t="str">
            <v>9210615</v>
          </cell>
          <cell r="E1142">
            <v>50</v>
          </cell>
        </row>
        <row r="1143">
          <cell r="B1143" t="str">
            <v>9210615</v>
          </cell>
          <cell r="E1143">
            <v>30</v>
          </cell>
        </row>
        <row r="1144">
          <cell r="B1144" t="str">
            <v>9210665</v>
          </cell>
          <cell r="E1144">
            <v>45</v>
          </cell>
        </row>
        <row r="1145">
          <cell r="B1145" t="str">
            <v>9310554</v>
          </cell>
          <cell r="E1145">
            <v>1</v>
          </cell>
        </row>
        <row r="1146">
          <cell r="B1146" t="str">
            <v>9310634</v>
          </cell>
          <cell r="E1146">
            <v>69</v>
          </cell>
        </row>
        <row r="1147">
          <cell r="B1147" t="str">
            <v>9310635</v>
          </cell>
          <cell r="E1147">
            <v>66</v>
          </cell>
        </row>
        <row r="1148">
          <cell r="B1148" t="str">
            <v>9310635</v>
          </cell>
          <cell r="E1148">
            <v>70</v>
          </cell>
        </row>
        <row r="1149">
          <cell r="B1149" t="str">
            <v>9310641</v>
          </cell>
          <cell r="E1149">
            <v>90</v>
          </cell>
        </row>
        <row r="1150">
          <cell r="B1150" t="str">
            <v>9310644</v>
          </cell>
          <cell r="E1150">
            <v>60</v>
          </cell>
        </row>
        <row r="1151">
          <cell r="B1151" t="str">
            <v>9311117</v>
          </cell>
          <cell r="E1151">
            <v>76.8</v>
          </cell>
        </row>
        <row r="1152">
          <cell r="B1152" t="str">
            <v>9311128</v>
          </cell>
          <cell r="E1152">
            <v>200</v>
          </cell>
        </row>
        <row r="1153">
          <cell r="B1153" t="str">
            <v>9311154</v>
          </cell>
          <cell r="E1153">
            <v>225</v>
          </cell>
        </row>
        <row r="1154">
          <cell r="B1154" t="str">
            <v>9311158</v>
          </cell>
          <cell r="E1154">
            <v>2</v>
          </cell>
        </row>
        <row r="1155">
          <cell r="B1155" t="str">
            <v>9311164</v>
          </cell>
          <cell r="E1155">
            <v>1.5</v>
          </cell>
        </row>
        <row r="1156">
          <cell r="B1156" t="str">
            <v>9311166</v>
          </cell>
          <cell r="E1156">
            <v>455</v>
          </cell>
        </row>
        <row r="1157">
          <cell r="B1157" t="str">
            <v>9311167</v>
          </cell>
          <cell r="E1157">
            <v>10</v>
          </cell>
        </row>
        <row r="1158">
          <cell r="B1158" t="str">
            <v>9311171</v>
          </cell>
          <cell r="E1158">
            <v>467</v>
          </cell>
        </row>
        <row r="1159">
          <cell r="B1159" t="str">
            <v>9311187</v>
          </cell>
          <cell r="E1159">
            <v>30</v>
          </cell>
        </row>
        <row r="1160">
          <cell r="B1160" t="str">
            <v>9311192</v>
          </cell>
          <cell r="E1160">
            <v>1</v>
          </cell>
        </row>
        <row r="1161">
          <cell r="B1161" t="str">
            <v>9311229</v>
          </cell>
          <cell r="E1161">
            <v>1</v>
          </cell>
        </row>
        <row r="1162">
          <cell r="B1162" t="str">
            <v>9311229</v>
          </cell>
          <cell r="E1162">
            <v>19999</v>
          </cell>
        </row>
        <row r="1163">
          <cell r="B1163" t="str">
            <v>9311241</v>
          </cell>
          <cell r="E1163">
            <v>100</v>
          </cell>
        </row>
      </sheetData>
      <sheetData sheetId="2">
        <row r="2">
          <cell r="B2" t="str">
            <v>3210351</v>
          </cell>
          <cell r="E2">
            <v>450</v>
          </cell>
        </row>
        <row r="3">
          <cell r="B3" t="str">
            <v>9201605</v>
          </cell>
          <cell r="E3">
            <v>10000</v>
          </cell>
        </row>
        <row r="4">
          <cell r="B4" t="str">
            <v>9201739</v>
          </cell>
          <cell r="E4">
            <v>3890</v>
          </cell>
        </row>
        <row r="5">
          <cell r="B5" t="str">
            <v>9201744</v>
          </cell>
          <cell r="E5">
            <v>4</v>
          </cell>
        </row>
        <row r="6">
          <cell r="B6" t="str">
            <v>9201744</v>
          </cell>
          <cell r="E6">
            <v>4</v>
          </cell>
        </row>
        <row r="7">
          <cell r="B7" t="str">
            <v>9202111</v>
          </cell>
          <cell r="E7">
            <v>80</v>
          </cell>
        </row>
        <row r="8">
          <cell r="B8" t="str">
            <v>9202624</v>
          </cell>
          <cell r="E8">
            <v>100</v>
          </cell>
        </row>
        <row r="9">
          <cell r="B9" t="str">
            <v>9202624</v>
          </cell>
          <cell r="E9">
            <v>500</v>
          </cell>
        </row>
        <row r="10">
          <cell r="B10" t="str">
            <v>9203018</v>
          </cell>
          <cell r="E10">
            <v>4</v>
          </cell>
        </row>
        <row r="11">
          <cell r="B11" t="str">
            <v>9203074</v>
          </cell>
          <cell r="E11">
            <v>570</v>
          </cell>
        </row>
        <row r="12">
          <cell r="B12" t="str">
            <v>9205817</v>
          </cell>
          <cell r="E12">
            <v>48300</v>
          </cell>
        </row>
        <row r="13">
          <cell r="B13" t="str">
            <v>9205818</v>
          </cell>
          <cell r="E13">
            <v>10000</v>
          </cell>
        </row>
        <row r="14">
          <cell r="B14" t="str">
            <v>9205820</v>
          </cell>
          <cell r="E14">
            <v>50300</v>
          </cell>
        </row>
        <row r="15">
          <cell r="B15" t="str">
            <v>9205824</v>
          </cell>
          <cell r="E15">
            <v>8000</v>
          </cell>
        </row>
        <row r="16">
          <cell r="B16" t="str">
            <v>9205825</v>
          </cell>
          <cell r="E16">
            <v>2000</v>
          </cell>
        </row>
        <row r="17">
          <cell r="B17" t="str">
            <v>9205955</v>
          </cell>
          <cell r="E17">
            <v>300</v>
          </cell>
        </row>
        <row r="18">
          <cell r="B18" t="str">
            <v>9207020</v>
          </cell>
          <cell r="E18">
            <v>30000</v>
          </cell>
        </row>
        <row r="19">
          <cell r="B19" t="str">
            <v>9207029</v>
          </cell>
          <cell r="E19">
            <v>20000</v>
          </cell>
        </row>
        <row r="20">
          <cell r="B20" t="str">
            <v>9208036</v>
          </cell>
          <cell r="E20">
            <v>10000</v>
          </cell>
        </row>
        <row r="21">
          <cell r="B21" t="str">
            <v>9209029</v>
          </cell>
          <cell r="E21">
            <v>9</v>
          </cell>
        </row>
        <row r="22">
          <cell r="B22" t="str">
            <v>9210025</v>
          </cell>
          <cell r="E22">
            <v>100</v>
          </cell>
        </row>
        <row r="23">
          <cell r="B23" t="str">
            <v>9210077</v>
          </cell>
          <cell r="E23">
            <v>100</v>
          </cell>
        </row>
        <row r="24">
          <cell r="B24" t="str">
            <v>9210079</v>
          </cell>
          <cell r="E24">
            <v>100</v>
          </cell>
        </row>
        <row r="25">
          <cell r="B25" t="str">
            <v>9210090</v>
          </cell>
          <cell r="E25">
            <v>623</v>
          </cell>
        </row>
        <row r="26">
          <cell r="B26" t="str">
            <v>9210228</v>
          </cell>
          <cell r="E26">
            <v>20</v>
          </cell>
        </row>
        <row r="27">
          <cell r="B27" t="str">
            <v>9210267</v>
          </cell>
          <cell r="E27">
            <v>60000</v>
          </cell>
        </row>
        <row r="28">
          <cell r="B28" t="str">
            <v>9210274</v>
          </cell>
          <cell r="E28">
            <v>60000</v>
          </cell>
        </row>
        <row r="29">
          <cell r="B29" t="str">
            <v>9210319</v>
          </cell>
          <cell r="E29">
            <v>400</v>
          </cell>
        </row>
        <row r="30">
          <cell r="B30" t="str">
            <v>9210346</v>
          </cell>
          <cell r="E30">
            <v>200</v>
          </cell>
        </row>
        <row r="31">
          <cell r="B31" t="str">
            <v>9210354</v>
          </cell>
          <cell r="E31">
            <v>3127</v>
          </cell>
        </row>
        <row r="32">
          <cell r="B32" t="str">
            <v>9210427</v>
          </cell>
          <cell r="E32">
            <v>5</v>
          </cell>
        </row>
        <row r="33">
          <cell r="B33" t="str">
            <v>9210622</v>
          </cell>
          <cell r="E33">
            <v>2160</v>
          </cell>
        </row>
        <row r="34">
          <cell r="B34" t="str">
            <v>9210634</v>
          </cell>
          <cell r="E34">
            <v>50</v>
          </cell>
        </row>
        <row r="35">
          <cell r="B35" t="str">
            <v>9210659</v>
          </cell>
          <cell r="E35">
            <v>65</v>
          </cell>
        </row>
        <row r="36">
          <cell r="B36" t="str">
            <v>9210662</v>
          </cell>
          <cell r="E36">
            <v>600</v>
          </cell>
        </row>
        <row r="37">
          <cell r="B37" t="str">
            <v>93102113</v>
          </cell>
          <cell r="E37">
            <v>273</v>
          </cell>
        </row>
        <row r="38">
          <cell r="B38" t="str">
            <v>9310542</v>
          </cell>
          <cell r="E38">
            <v>70</v>
          </cell>
        </row>
        <row r="39">
          <cell r="B39" t="str">
            <v>9310545</v>
          </cell>
          <cell r="E39">
            <v>300</v>
          </cell>
        </row>
        <row r="40">
          <cell r="B40" t="str">
            <v>9310546</v>
          </cell>
          <cell r="E40">
            <v>349</v>
          </cell>
        </row>
        <row r="41">
          <cell r="B41" t="str">
            <v>9311115</v>
          </cell>
          <cell r="E41">
            <v>200</v>
          </cell>
        </row>
        <row r="42">
          <cell r="B42" t="str">
            <v>9311182</v>
          </cell>
          <cell r="E42">
            <v>390</v>
          </cell>
        </row>
        <row r="43">
          <cell r="B43" t="str">
            <v>9311186</v>
          </cell>
          <cell r="E43">
            <v>70</v>
          </cell>
        </row>
        <row r="44">
          <cell r="B44" t="str">
            <v>9311199</v>
          </cell>
          <cell r="E44">
            <v>1</v>
          </cell>
        </row>
        <row r="45">
          <cell r="B45" t="str">
            <v>9311199</v>
          </cell>
          <cell r="E45">
            <v>4</v>
          </cell>
        </row>
        <row r="46">
          <cell r="B46" t="str">
            <v>9311199</v>
          </cell>
          <cell r="E46">
            <v>5</v>
          </cell>
        </row>
        <row r="47">
          <cell r="B47" t="str">
            <v>9311210</v>
          </cell>
          <cell r="E47">
            <v>15</v>
          </cell>
        </row>
        <row r="48">
          <cell r="B48" t="str">
            <v>9311211</v>
          </cell>
          <cell r="E48">
            <v>15</v>
          </cell>
        </row>
        <row r="49">
          <cell r="B49" t="str">
            <v>9311212</v>
          </cell>
          <cell r="E49">
            <v>10</v>
          </cell>
        </row>
        <row r="50">
          <cell r="B50" t="str">
            <v>9311213</v>
          </cell>
          <cell r="E50">
            <v>10</v>
          </cell>
        </row>
        <row r="51">
          <cell r="B51" t="str">
            <v>9311214</v>
          </cell>
          <cell r="E51">
            <v>1000</v>
          </cell>
        </row>
        <row r="52">
          <cell r="B52" t="str">
            <v>9311215</v>
          </cell>
          <cell r="E52">
            <v>4600</v>
          </cell>
        </row>
        <row r="53">
          <cell r="B53" t="str">
            <v>9311216</v>
          </cell>
          <cell r="E53">
            <v>900</v>
          </cell>
        </row>
        <row r="54">
          <cell r="B54" t="str">
            <v>9311217</v>
          </cell>
          <cell r="E54">
            <v>4000</v>
          </cell>
        </row>
        <row r="55">
          <cell r="B55" t="str">
            <v>9311218</v>
          </cell>
          <cell r="E55">
            <v>950</v>
          </cell>
        </row>
        <row r="56">
          <cell r="B56" t="str">
            <v>9311219</v>
          </cell>
          <cell r="E56">
            <v>612</v>
          </cell>
        </row>
        <row r="57">
          <cell r="B57" t="str">
            <v>9311220</v>
          </cell>
          <cell r="E57">
            <v>30</v>
          </cell>
        </row>
        <row r="58">
          <cell r="B58" t="str">
            <v>9311221</v>
          </cell>
          <cell r="E58">
            <v>50</v>
          </cell>
        </row>
        <row r="59">
          <cell r="B59" t="str">
            <v>9311222</v>
          </cell>
          <cell r="E59">
            <v>150</v>
          </cell>
        </row>
        <row r="60">
          <cell r="B60" t="str">
            <v>9311223</v>
          </cell>
          <cell r="E60">
            <v>1000</v>
          </cell>
        </row>
        <row r="61">
          <cell r="B61" t="str">
            <v>9311224</v>
          </cell>
          <cell r="E61">
            <v>1240</v>
          </cell>
        </row>
        <row r="62">
          <cell r="B62" t="str">
            <v>9311225</v>
          </cell>
          <cell r="E62">
            <v>70</v>
          </cell>
        </row>
        <row r="63">
          <cell r="B63" t="str">
            <v>9311226</v>
          </cell>
          <cell r="E63">
            <v>752</v>
          </cell>
        </row>
        <row r="64">
          <cell r="B64" t="str">
            <v>3210351</v>
          </cell>
          <cell r="E64">
            <v>500</v>
          </cell>
        </row>
        <row r="65">
          <cell r="B65" t="str">
            <v>9202111</v>
          </cell>
          <cell r="E65">
            <v>5</v>
          </cell>
        </row>
        <row r="66">
          <cell r="B66" t="str">
            <v>9203042</v>
          </cell>
          <cell r="E66">
            <v>6</v>
          </cell>
        </row>
        <row r="67">
          <cell r="B67" t="str">
            <v>9203062</v>
          </cell>
          <cell r="E67">
            <v>428</v>
          </cell>
        </row>
        <row r="68">
          <cell r="B68" t="str">
            <v>9203064</v>
          </cell>
          <cell r="E68">
            <v>40</v>
          </cell>
        </row>
        <row r="69">
          <cell r="B69" t="str">
            <v>9203065</v>
          </cell>
          <cell r="E69">
            <v>585</v>
          </cell>
        </row>
        <row r="70">
          <cell r="B70" t="str">
            <v>9205033</v>
          </cell>
          <cell r="E70">
            <v>500</v>
          </cell>
        </row>
        <row r="71">
          <cell r="B71" t="str">
            <v>9205815</v>
          </cell>
          <cell r="E71">
            <v>1700</v>
          </cell>
        </row>
        <row r="72">
          <cell r="B72" t="str">
            <v>9205816</v>
          </cell>
          <cell r="E72">
            <v>1900</v>
          </cell>
        </row>
        <row r="73">
          <cell r="B73" t="str">
            <v>9205817</v>
          </cell>
          <cell r="E73">
            <v>90000</v>
          </cell>
        </row>
        <row r="74">
          <cell r="B74" t="str">
            <v>9205818</v>
          </cell>
          <cell r="E74">
            <v>10000</v>
          </cell>
        </row>
        <row r="75">
          <cell r="B75" t="str">
            <v>9205820</v>
          </cell>
          <cell r="E75">
            <v>48</v>
          </cell>
        </row>
        <row r="76">
          <cell r="B76" t="str">
            <v>9205821</v>
          </cell>
          <cell r="E76">
            <v>50</v>
          </cell>
        </row>
        <row r="77">
          <cell r="B77" t="str">
            <v>9205821</v>
          </cell>
          <cell r="E77">
            <v>145</v>
          </cell>
        </row>
        <row r="78">
          <cell r="B78" t="str">
            <v>9205822</v>
          </cell>
          <cell r="E78">
            <v>50</v>
          </cell>
        </row>
        <row r="79">
          <cell r="B79" t="str">
            <v>9205822</v>
          </cell>
          <cell r="E79">
            <v>194</v>
          </cell>
        </row>
        <row r="80">
          <cell r="B80" t="str">
            <v>9206119</v>
          </cell>
          <cell r="E80">
            <v>100</v>
          </cell>
        </row>
        <row r="81">
          <cell r="B81" t="str">
            <v>9206123</v>
          </cell>
          <cell r="E81">
            <v>50</v>
          </cell>
        </row>
        <row r="82">
          <cell r="B82" t="str">
            <v>9207028</v>
          </cell>
          <cell r="E82">
            <v>33</v>
          </cell>
        </row>
        <row r="83">
          <cell r="B83" t="str">
            <v>9208013</v>
          </cell>
          <cell r="E83">
            <v>200</v>
          </cell>
        </row>
        <row r="84">
          <cell r="B84" t="str">
            <v>9208036</v>
          </cell>
          <cell r="E84">
            <v>10000</v>
          </cell>
        </row>
        <row r="85">
          <cell r="B85" t="str">
            <v>9209049</v>
          </cell>
          <cell r="E85">
            <v>10</v>
          </cell>
        </row>
        <row r="86">
          <cell r="B86" t="str">
            <v>9209050</v>
          </cell>
          <cell r="E86">
            <v>100</v>
          </cell>
        </row>
        <row r="87">
          <cell r="B87" t="str">
            <v>9209052</v>
          </cell>
          <cell r="E87">
            <v>80</v>
          </cell>
        </row>
        <row r="88">
          <cell r="B88" t="str">
            <v>9209063</v>
          </cell>
          <cell r="E88">
            <v>200</v>
          </cell>
        </row>
        <row r="89">
          <cell r="B89" t="str">
            <v>9209113</v>
          </cell>
          <cell r="E89">
            <v>20</v>
          </cell>
        </row>
        <row r="90">
          <cell r="B90" t="str">
            <v>9210103</v>
          </cell>
          <cell r="E90">
            <v>12</v>
          </cell>
        </row>
        <row r="91">
          <cell r="B91" t="str">
            <v>9210299</v>
          </cell>
          <cell r="E91">
            <v>4.7</v>
          </cell>
        </row>
        <row r="92">
          <cell r="B92" t="str">
            <v>9210345</v>
          </cell>
          <cell r="E92">
            <v>100000</v>
          </cell>
        </row>
        <row r="93">
          <cell r="B93" t="str">
            <v>9310624</v>
          </cell>
          <cell r="E93">
            <v>2820</v>
          </cell>
        </row>
        <row r="94">
          <cell r="B94" t="str">
            <v>9310625</v>
          </cell>
          <cell r="E94">
            <v>3000</v>
          </cell>
        </row>
        <row r="95">
          <cell r="B95" t="str">
            <v>9310636</v>
          </cell>
          <cell r="E95">
            <v>1476</v>
          </cell>
        </row>
        <row r="96">
          <cell r="B96" t="str">
            <v>9310652</v>
          </cell>
          <cell r="E96">
            <v>480</v>
          </cell>
        </row>
        <row r="97">
          <cell r="B97" t="str">
            <v>9311156</v>
          </cell>
          <cell r="E97">
            <v>234.6</v>
          </cell>
        </row>
        <row r="98">
          <cell r="B98" t="str">
            <v>9311186</v>
          </cell>
          <cell r="E98">
            <v>178</v>
          </cell>
        </row>
        <row r="99">
          <cell r="B99" t="str">
            <v>9311227</v>
          </cell>
          <cell r="E99">
            <v>50</v>
          </cell>
        </row>
        <row r="100">
          <cell r="B100" t="str">
            <v>9311228</v>
          </cell>
          <cell r="E100">
            <v>300</v>
          </cell>
        </row>
        <row r="101">
          <cell r="B101" t="str">
            <v>9311229</v>
          </cell>
          <cell r="E101">
            <v>30000</v>
          </cell>
        </row>
        <row r="102">
          <cell r="B102" t="str">
            <v>9311230</v>
          </cell>
          <cell r="E102">
            <v>20000</v>
          </cell>
        </row>
        <row r="103">
          <cell r="B103" t="str">
            <v>3210351</v>
          </cell>
          <cell r="E103">
            <v>1127</v>
          </cell>
        </row>
        <row r="104">
          <cell r="B104" t="str">
            <v>3510064</v>
          </cell>
          <cell r="E104">
            <v>67.400000000000006</v>
          </cell>
        </row>
        <row r="105">
          <cell r="B105" t="str">
            <v>9201539</v>
          </cell>
          <cell r="E105">
            <v>625</v>
          </cell>
        </row>
        <row r="106">
          <cell r="B106" t="str">
            <v>9201603</v>
          </cell>
          <cell r="E106">
            <v>10</v>
          </cell>
        </row>
        <row r="107">
          <cell r="B107" t="str">
            <v>9201604</v>
          </cell>
          <cell r="E107">
            <v>10</v>
          </cell>
        </row>
        <row r="108">
          <cell r="B108" t="str">
            <v>9201606</v>
          </cell>
          <cell r="E108">
            <v>290</v>
          </cell>
        </row>
        <row r="109">
          <cell r="B109" t="str">
            <v>9201705</v>
          </cell>
          <cell r="E109">
            <v>200</v>
          </cell>
        </row>
        <row r="110">
          <cell r="B110" t="str">
            <v>9201737</v>
          </cell>
          <cell r="E110">
            <v>250</v>
          </cell>
        </row>
        <row r="111">
          <cell r="B111" t="str">
            <v>9201737</v>
          </cell>
          <cell r="E111">
            <v>2140</v>
          </cell>
        </row>
        <row r="112">
          <cell r="B112" t="str">
            <v>9201737</v>
          </cell>
          <cell r="E112">
            <v>300</v>
          </cell>
        </row>
        <row r="113">
          <cell r="B113" t="str">
            <v>9201737</v>
          </cell>
          <cell r="E113">
            <v>200</v>
          </cell>
        </row>
        <row r="114">
          <cell r="B114" t="str">
            <v>9202111</v>
          </cell>
          <cell r="E114">
            <v>4</v>
          </cell>
        </row>
        <row r="115">
          <cell r="B115" t="str">
            <v>9202625</v>
          </cell>
          <cell r="E115">
            <v>60</v>
          </cell>
        </row>
        <row r="116">
          <cell r="B116" t="str">
            <v>9203034</v>
          </cell>
          <cell r="E116">
            <v>32499</v>
          </cell>
        </row>
        <row r="117">
          <cell r="B117" t="str">
            <v>9203034</v>
          </cell>
          <cell r="E117">
            <v>1</v>
          </cell>
        </row>
        <row r="118">
          <cell r="B118" t="str">
            <v>9203062</v>
          </cell>
          <cell r="E118">
            <v>340</v>
          </cell>
        </row>
        <row r="119">
          <cell r="B119" t="str">
            <v>9203062</v>
          </cell>
          <cell r="E119">
            <v>407</v>
          </cell>
        </row>
        <row r="120">
          <cell r="B120" t="str">
            <v>9203064</v>
          </cell>
          <cell r="E120">
            <v>2</v>
          </cell>
        </row>
        <row r="121">
          <cell r="B121" t="str">
            <v>9203064</v>
          </cell>
          <cell r="E121">
            <v>76</v>
          </cell>
        </row>
        <row r="122">
          <cell r="B122" t="str">
            <v>9205031</v>
          </cell>
          <cell r="E122">
            <v>75</v>
          </cell>
        </row>
        <row r="123">
          <cell r="B123" t="str">
            <v>9205821</v>
          </cell>
          <cell r="E123">
            <v>5000</v>
          </cell>
        </row>
        <row r="124">
          <cell r="B124" t="str">
            <v>9205962</v>
          </cell>
          <cell r="E124">
            <v>150</v>
          </cell>
        </row>
        <row r="125">
          <cell r="B125" t="str">
            <v>9205962</v>
          </cell>
          <cell r="E125">
            <v>100</v>
          </cell>
        </row>
        <row r="126">
          <cell r="B126" t="str">
            <v>9206119</v>
          </cell>
          <cell r="E126">
            <v>1</v>
          </cell>
        </row>
        <row r="127">
          <cell r="B127" t="str">
            <v>9206119</v>
          </cell>
          <cell r="E127">
            <v>111</v>
          </cell>
        </row>
        <row r="128">
          <cell r="B128" t="str">
            <v>9208019</v>
          </cell>
          <cell r="E128">
            <v>5000</v>
          </cell>
        </row>
        <row r="129">
          <cell r="B129" t="str">
            <v>9208040</v>
          </cell>
          <cell r="E129">
            <v>5000</v>
          </cell>
        </row>
        <row r="130">
          <cell r="B130" t="str">
            <v>9209020</v>
          </cell>
          <cell r="E130">
            <v>24</v>
          </cell>
        </row>
        <row r="131">
          <cell r="B131" t="str">
            <v>9209057</v>
          </cell>
          <cell r="E131">
            <v>10</v>
          </cell>
        </row>
        <row r="132">
          <cell r="B132" t="str">
            <v>9209063</v>
          </cell>
          <cell r="E132">
            <v>100</v>
          </cell>
        </row>
        <row r="133">
          <cell r="B133" t="str">
            <v>9209068</v>
          </cell>
          <cell r="E133">
            <v>400</v>
          </cell>
        </row>
        <row r="134">
          <cell r="B134" t="str">
            <v>9210098</v>
          </cell>
          <cell r="E134">
            <v>1571</v>
          </cell>
        </row>
        <row r="135">
          <cell r="B135" t="str">
            <v>9210099</v>
          </cell>
          <cell r="E135">
            <v>69</v>
          </cell>
        </row>
        <row r="136">
          <cell r="B136" t="str">
            <v>9210099</v>
          </cell>
          <cell r="E136">
            <v>45</v>
          </cell>
        </row>
        <row r="137">
          <cell r="B137" t="str">
            <v>9210110</v>
          </cell>
          <cell r="E137">
            <v>80</v>
          </cell>
        </row>
        <row r="138">
          <cell r="B138" t="str">
            <v>9210114</v>
          </cell>
          <cell r="E138">
            <v>5600</v>
          </cell>
        </row>
        <row r="139">
          <cell r="B139" t="str">
            <v>9210118</v>
          </cell>
          <cell r="E139">
            <v>2000</v>
          </cell>
        </row>
        <row r="140">
          <cell r="B140" t="str">
            <v>9210136</v>
          </cell>
          <cell r="E140">
            <v>105</v>
          </cell>
        </row>
        <row r="141">
          <cell r="B141" t="str">
            <v>9210140</v>
          </cell>
          <cell r="E141">
            <v>0.5</v>
          </cell>
        </row>
        <row r="142">
          <cell r="B142" t="str">
            <v>9210154</v>
          </cell>
          <cell r="E142">
            <v>250</v>
          </cell>
        </row>
        <row r="143">
          <cell r="B143" t="str">
            <v>9210228</v>
          </cell>
          <cell r="E143">
            <v>10</v>
          </cell>
        </row>
        <row r="144">
          <cell r="B144" t="str">
            <v>9210267</v>
          </cell>
          <cell r="E144">
            <v>12000</v>
          </cell>
        </row>
        <row r="145">
          <cell r="B145" t="str">
            <v>9210274</v>
          </cell>
          <cell r="E145">
            <v>1</v>
          </cell>
        </row>
        <row r="146">
          <cell r="B146" t="str">
            <v>9210274</v>
          </cell>
          <cell r="E146">
            <v>3</v>
          </cell>
        </row>
        <row r="147">
          <cell r="B147" t="str">
            <v>9210274</v>
          </cell>
          <cell r="E147">
            <v>11996</v>
          </cell>
        </row>
        <row r="148">
          <cell r="B148" t="str">
            <v>9210371</v>
          </cell>
          <cell r="E148">
            <v>30</v>
          </cell>
        </row>
        <row r="149">
          <cell r="B149" t="str">
            <v>9210371</v>
          </cell>
          <cell r="E149">
            <v>839</v>
          </cell>
        </row>
        <row r="150">
          <cell r="B150" t="str">
            <v>9210406</v>
          </cell>
          <cell r="E150">
            <v>2</v>
          </cell>
        </row>
        <row r="151">
          <cell r="B151" t="str">
            <v>9210440</v>
          </cell>
          <cell r="E151">
            <v>799</v>
          </cell>
        </row>
        <row r="152">
          <cell r="B152" t="str">
            <v>9210440</v>
          </cell>
          <cell r="E152">
            <v>1</v>
          </cell>
        </row>
        <row r="153">
          <cell r="B153" t="str">
            <v>9210466</v>
          </cell>
          <cell r="E153">
            <v>459</v>
          </cell>
        </row>
        <row r="154">
          <cell r="B154" t="str">
            <v>9210622</v>
          </cell>
          <cell r="E154">
            <v>1</v>
          </cell>
        </row>
        <row r="155">
          <cell r="B155" t="str">
            <v>9210622</v>
          </cell>
          <cell r="E155">
            <v>31139</v>
          </cell>
        </row>
        <row r="156">
          <cell r="B156" t="str">
            <v>9210662</v>
          </cell>
          <cell r="E156">
            <v>600</v>
          </cell>
        </row>
        <row r="157">
          <cell r="B157" t="str">
            <v>9210711</v>
          </cell>
          <cell r="E157">
            <v>60</v>
          </cell>
        </row>
        <row r="158">
          <cell r="B158" t="str">
            <v>9310543</v>
          </cell>
          <cell r="E158">
            <v>500</v>
          </cell>
        </row>
        <row r="159">
          <cell r="B159" t="str">
            <v>9310554</v>
          </cell>
          <cell r="E159">
            <v>6</v>
          </cell>
        </row>
        <row r="160">
          <cell r="B160" t="str">
            <v>93111243</v>
          </cell>
          <cell r="E160">
            <v>238.3</v>
          </cell>
        </row>
        <row r="161">
          <cell r="B161" t="str">
            <v>9311156</v>
          </cell>
          <cell r="E161">
            <v>218.5</v>
          </cell>
        </row>
        <row r="162">
          <cell r="B162" t="str">
            <v>9311160</v>
          </cell>
          <cell r="E162">
            <v>862.15</v>
          </cell>
        </row>
        <row r="163">
          <cell r="B163" t="str">
            <v>9311160</v>
          </cell>
          <cell r="E163">
            <v>93.56</v>
          </cell>
        </row>
        <row r="164">
          <cell r="B164" t="str">
            <v>9311160</v>
          </cell>
          <cell r="E164">
            <v>1</v>
          </cell>
        </row>
        <row r="165">
          <cell r="B165" t="str">
            <v>9311171</v>
          </cell>
          <cell r="E165">
            <v>200</v>
          </cell>
        </row>
        <row r="166">
          <cell r="B166" t="str">
            <v>9311232</v>
          </cell>
          <cell r="E166">
            <v>4500</v>
          </cell>
        </row>
        <row r="167">
          <cell r="B167" t="str">
            <v>9311233</v>
          </cell>
          <cell r="E167">
            <v>48</v>
          </cell>
        </row>
        <row r="168">
          <cell r="B168" t="str">
            <v>9311234</v>
          </cell>
          <cell r="E168">
            <v>50</v>
          </cell>
        </row>
        <row r="169">
          <cell r="B169" t="str">
            <v>9311235</v>
          </cell>
          <cell r="E169">
            <v>2</v>
          </cell>
        </row>
        <row r="170">
          <cell r="B170" t="str">
            <v>9311236</v>
          </cell>
          <cell r="E170">
            <v>1</v>
          </cell>
        </row>
        <row r="171">
          <cell r="B171" t="str">
            <v>9311237</v>
          </cell>
          <cell r="E171">
            <v>59999</v>
          </cell>
        </row>
        <row r="172">
          <cell r="B172" t="str">
            <v>9311237</v>
          </cell>
          <cell r="E172">
            <v>1</v>
          </cell>
        </row>
        <row r="173">
          <cell r="B173" t="str">
            <v>9311238</v>
          </cell>
          <cell r="E173">
            <v>20000</v>
          </cell>
        </row>
        <row r="174">
          <cell r="B174" t="str">
            <v>9311239</v>
          </cell>
          <cell r="E174">
            <v>4</v>
          </cell>
        </row>
        <row r="175">
          <cell r="B175" t="str">
            <v>9311240</v>
          </cell>
          <cell r="E175">
            <v>1</v>
          </cell>
        </row>
        <row r="176">
          <cell r="B176" t="str">
            <v>9311241</v>
          </cell>
          <cell r="E176">
            <v>10</v>
          </cell>
        </row>
        <row r="177">
          <cell r="B177" t="str">
            <v>9311242</v>
          </cell>
          <cell r="E177">
            <v>333</v>
          </cell>
        </row>
        <row r="178">
          <cell r="B178" t="str">
            <v>9201011</v>
          </cell>
          <cell r="E178">
            <v>14355</v>
          </cell>
        </row>
        <row r="179">
          <cell r="B179" t="str">
            <v>9201705</v>
          </cell>
          <cell r="E179">
            <v>200</v>
          </cell>
        </row>
        <row r="180">
          <cell r="B180" t="str">
            <v>9201713</v>
          </cell>
          <cell r="E180">
            <v>1936</v>
          </cell>
        </row>
        <row r="181">
          <cell r="B181" t="str">
            <v>9201714</v>
          </cell>
          <cell r="E181">
            <v>1200</v>
          </cell>
        </row>
        <row r="182">
          <cell r="B182" t="str">
            <v>9201741</v>
          </cell>
          <cell r="E182">
            <v>2900</v>
          </cell>
        </row>
        <row r="183">
          <cell r="B183" t="str">
            <v>9202111</v>
          </cell>
          <cell r="E183">
            <v>13</v>
          </cell>
        </row>
        <row r="184">
          <cell r="B184" t="str">
            <v>9202111</v>
          </cell>
          <cell r="E184">
            <v>9</v>
          </cell>
        </row>
        <row r="185">
          <cell r="B185" t="str">
            <v>9202111</v>
          </cell>
          <cell r="E185">
            <v>2</v>
          </cell>
        </row>
        <row r="186">
          <cell r="B186" t="str">
            <v>9202111</v>
          </cell>
          <cell r="E186">
            <v>11</v>
          </cell>
        </row>
        <row r="187">
          <cell r="B187" t="str">
            <v>9202624</v>
          </cell>
          <cell r="E187">
            <v>10000</v>
          </cell>
        </row>
        <row r="188">
          <cell r="B188" t="str">
            <v>9202731</v>
          </cell>
          <cell r="E188">
            <v>109</v>
          </cell>
        </row>
        <row r="189">
          <cell r="B189" t="str">
            <v>9202731</v>
          </cell>
          <cell r="E189">
            <v>1</v>
          </cell>
        </row>
        <row r="190">
          <cell r="B190" t="str">
            <v>9202737</v>
          </cell>
          <cell r="E190">
            <v>100.6</v>
          </cell>
        </row>
        <row r="191">
          <cell r="B191" t="str">
            <v>9203028</v>
          </cell>
          <cell r="E191">
            <v>80</v>
          </cell>
        </row>
        <row r="192">
          <cell r="B192" t="str">
            <v>9203044</v>
          </cell>
          <cell r="E192">
            <v>5000</v>
          </cell>
        </row>
        <row r="193">
          <cell r="B193" t="str">
            <v>9203059</v>
          </cell>
          <cell r="E193">
            <v>68</v>
          </cell>
        </row>
        <row r="194">
          <cell r="B194" t="str">
            <v>9203064</v>
          </cell>
          <cell r="E194">
            <v>30</v>
          </cell>
        </row>
        <row r="195">
          <cell r="B195" t="str">
            <v>9203065</v>
          </cell>
          <cell r="E195">
            <v>50</v>
          </cell>
        </row>
        <row r="196">
          <cell r="B196" t="str">
            <v>9203065</v>
          </cell>
          <cell r="E196">
            <v>29</v>
          </cell>
        </row>
        <row r="197">
          <cell r="B197" t="str">
            <v>9203065</v>
          </cell>
          <cell r="E197">
            <v>1</v>
          </cell>
        </row>
        <row r="198">
          <cell r="B198" t="str">
            <v>9203066</v>
          </cell>
          <cell r="E198">
            <v>40</v>
          </cell>
        </row>
        <row r="199">
          <cell r="B199" t="str">
            <v>9203077</v>
          </cell>
          <cell r="E199">
            <v>552</v>
          </cell>
        </row>
        <row r="200">
          <cell r="B200" t="str">
            <v>9203080</v>
          </cell>
          <cell r="E200">
            <v>1080</v>
          </cell>
        </row>
        <row r="201">
          <cell r="B201" t="str">
            <v>9203081</v>
          </cell>
          <cell r="E201">
            <v>2489</v>
          </cell>
        </row>
        <row r="202">
          <cell r="B202" t="str">
            <v>9203081</v>
          </cell>
          <cell r="E202">
            <v>1</v>
          </cell>
        </row>
        <row r="203">
          <cell r="B203" t="str">
            <v>9203082</v>
          </cell>
          <cell r="E203">
            <v>2750</v>
          </cell>
        </row>
        <row r="204">
          <cell r="B204" t="str">
            <v>9203083</v>
          </cell>
          <cell r="E204">
            <v>2490</v>
          </cell>
        </row>
        <row r="205">
          <cell r="B205" t="str">
            <v>9203084</v>
          </cell>
          <cell r="E205">
            <v>1110</v>
          </cell>
        </row>
        <row r="206">
          <cell r="B206" t="str">
            <v>9203085</v>
          </cell>
          <cell r="E206">
            <v>2900</v>
          </cell>
        </row>
        <row r="207">
          <cell r="B207" t="str">
            <v>9203086</v>
          </cell>
          <cell r="E207">
            <v>1010</v>
          </cell>
        </row>
        <row r="208">
          <cell r="B208" t="str">
            <v>9203087</v>
          </cell>
          <cell r="E208">
            <v>2270</v>
          </cell>
        </row>
        <row r="209">
          <cell r="B209" t="str">
            <v>9203088</v>
          </cell>
          <cell r="E209">
            <v>2470</v>
          </cell>
        </row>
        <row r="210">
          <cell r="B210" t="str">
            <v>9203089</v>
          </cell>
          <cell r="E210">
            <v>2270</v>
          </cell>
        </row>
        <row r="211">
          <cell r="B211" t="str">
            <v>9203090</v>
          </cell>
          <cell r="E211">
            <v>1080</v>
          </cell>
        </row>
        <row r="212">
          <cell r="B212" t="str">
            <v>9203091</v>
          </cell>
          <cell r="E212">
            <v>245</v>
          </cell>
        </row>
        <row r="213">
          <cell r="B213" t="str">
            <v>9203092</v>
          </cell>
          <cell r="E213">
            <v>485</v>
          </cell>
        </row>
        <row r="214">
          <cell r="B214" t="str">
            <v>9203093</v>
          </cell>
          <cell r="E214">
            <v>605</v>
          </cell>
        </row>
        <row r="215">
          <cell r="B215" t="str">
            <v>9203094</v>
          </cell>
          <cell r="E215">
            <v>485</v>
          </cell>
        </row>
        <row r="216">
          <cell r="B216" t="str">
            <v>9203095</v>
          </cell>
          <cell r="E216">
            <v>245</v>
          </cell>
        </row>
        <row r="217">
          <cell r="B217" t="str">
            <v>9205011</v>
          </cell>
          <cell r="E217">
            <v>11999</v>
          </cell>
        </row>
        <row r="218">
          <cell r="B218" t="str">
            <v>9205011</v>
          </cell>
          <cell r="E218">
            <v>1</v>
          </cell>
        </row>
        <row r="219">
          <cell r="B219" t="str">
            <v>9205818</v>
          </cell>
          <cell r="E219">
            <v>20000</v>
          </cell>
        </row>
        <row r="220">
          <cell r="B220" t="str">
            <v>9207020</v>
          </cell>
          <cell r="E220">
            <v>89900</v>
          </cell>
        </row>
        <row r="221">
          <cell r="B221" t="str">
            <v>9207020</v>
          </cell>
          <cell r="E221">
            <v>100</v>
          </cell>
        </row>
        <row r="222">
          <cell r="B222" t="str">
            <v>9207031</v>
          </cell>
          <cell r="E222">
            <v>3999</v>
          </cell>
        </row>
        <row r="223">
          <cell r="B223" t="str">
            <v>9207031</v>
          </cell>
          <cell r="E223">
            <v>1</v>
          </cell>
        </row>
        <row r="224">
          <cell r="B224" t="str">
            <v>9208006</v>
          </cell>
          <cell r="E224">
            <v>60000</v>
          </cell>
        </row>
        <row r="225">
          <cell r="B225" t="str">
            <v>9208020</v>
          </cell>
          <cell r="E225">
            <v>10000</v>
          </cell>
        </row>
        <row r="226">
          <cell r="B226" t="str">
            <v>9208036</v>
          </cell>
          <cell r="E226">
            <v>9999</v>
          </cell>
        </row>
        <row r="227">
          <cell r="B227" t="str">
            <v>9208036</v>
          </cell>
          <cell r="E227">
            <v>1</v>
          </cell>
        </row>
        <row r="228">
          <cell r="B228" t="str">
            <v>9209018</v>
          </cell>
          <cell r="E228">
            <v>100</v>
          </cell>
        </row>
        <row r="229">
          <cell r="B229" t="str">
            <v>9209028</v>
          </cell>
          <cell r="E229">
            <v>720</v>
          </cell>
        </row>
        <row r="230">
          <cell r="B230" t="str">
            <v>9209028</v>
          </cell>
          <cell r="E230">
            <v>650</v>
          </cell>
        </row>
        <row r="231">
          <cell r="B231" t="str">
            <v>9210164</v>
          </cell>
          <cell r="E231">
            <v>1228</v>
          </cell>
        </row>
        <row r="232">
          <cell r="B232" t="str">
            <v>9210184</v>
          </cell>
          <cell r="E232">
            <v>959</v>
          </cell>
        </row>
        <row r="233">
          <cell r="B233" t="str">
            <v>9210184</v>
          </cell>
          <cell r="E233">
            <v>5738</v>
          </cell>
        </row>
        <row r="234">
          <cell r="B234" t="str">
            <v>9210185</v>
          </cell>
          <cell r="E234">
            <v>2250</v>
          </cell>
        </row>
        <row r="235">
          <cell r="B235" t="str">
            <v>9210204</v>
          </cell>
          <cell r="E235">
            <v>518</v>
          </cell>
        </row>
        <row r="236">
          <cell r="B236" t="str">
            <v>9210205</v>
          </cell>
          <cell r="E236">
            <v>471</v>
          </cell>
        </row>
        <row r="237">
          <cell r="B237" t="str">
            <v>9210225</v>
          </cell>
          <cell r="E237">
            <v>471</v>
          </cell>
        </row>
        <row r="238">
          <cell r="B238" t="str">
            <v>9210274</v>
          </cell>
          <cell r="E238">
            <v>526</v>
          </cell>
        </row>
        <row r="239">
          <cell r="B239" t="str">
            <v>9210303</v>
          </cell>
          <cell r="E239">
            <v>100</v>
          </cell>
        </row>
        <row r="240">
          <cell r="B240" t="str">
            <v>9210371</v>
          </cell>
          <cell r="E240">
            <v>1000</v>
          </cell>
        </row>
        <row r="241">
          <cell r="B241" t="str">
            <v>9210371</v>
          </cell>
          <cell r="E241">
            <v>402</v>
          </cell>
        </row>
        <row r="242">
          <cell r="B242" t="str">
            <v>9210427</v>
          </cell>
          <cell r="E242">
            <v>2</v>
          </cell>
        </row>
        <row r="243">
          <cell r="B243" t="str">
            <v>9210464</v>
          </cell>
          <cell r="E243">
            <v>581</v>
          </cell>
        </row>
        <row r="244">
          <cell r="B244" t="str">
            <v>9210480</v>
          </cell>
          <cell r="E244">
            <v>160</v>
          </cell>
        </row>
        <row r="245">
          <cell r="B245" t="str">
            <v>9210637</v>
          </cell>
          <cell r="E245">
            <v>42</v>
          </cell>
        </row>
        <row r="246">
          <cell r="B246" t="str">
            <v>9310617</v>
          </cell>
          <cell r="E246">
            <v>87</v>
          </cell>
        </row>
        <row r="247">
          <cell r="B247" t="str">
            <v>9310618</v>
          </cell>
          <cell r="E247">
            <v>3190</v>
          </cell>
        </row>
        <row r="248">
          <cell r="B248" t="str">
            <v>9310672</v>
          </cell>
          <cell r="E248">
            <v>3</v>
          </cell>
        </row>
        <row r="249">
          <cell r="B249" t="str">
            <v>9310692</v>
          </cell>
          <cell r="E249">
            <v>3</v>
          </cell>
        </row>
        <row r="250">
          <cell r="B250" t="str">
            <v>9310693</v>
          </cell>
          <cell r="E250">
            <v>3</v>
          </cell>
        </row>
        <row r="251">
          <cell r="B251" t="str">
            <v>9310696</v>
          </cell>
          <cell r="E251">
            <v>2</v>
          </cell>
        </row>
        <row r="252">
          <cell r="B252" t="str">
            <v>9310698</v>
          </cell>
          <cell r="E252">
            <v>4</v>
          </cell>
        </row>
        <row r="253">
          <cell r="B253" t="str">
            <v>9310699</v>
          </cell>
          <cell r="E253">
            <v>5</v>
          </cell>
        </row>
        <row r="254">
          <cell r="B254" t="str">
            <v>9311003</v>
          </cell>
          <cell r="E254">
            <v>1</v>
          </cell>
        </row>
        <row r="255">
          <cell r="B255" t="str">
            <v>9311005</v>
          </cell>
          <cell r="E255">
            <v>3</v>
          </cell>
        </row>
        <row r="256">
          <cell r="B256" t="str">
            <v>9311007</v>
          </cell>
          <cell r="E256">
            <v>2</v>
          </cell>
        </row>
        <row r="257">
          <cell r="B257" t="str">
            <v>9311008</v>
          </cell>
          <cell r="E257">
            <v>4</v>
          </cell>
        </row>
        <row r="258">
          <cell r="B258" t="str">
            <v>9311009</v>
          </cell>
          <cell r="E258">
            <v>2</v>
          </cell>
        </row>
        <row r="259">
          <cell r="B259" t="str">
            <v>9311011</v>
          </cell>
          <cell r="E259">
            <v>1</v>
          </cell>
        </row>
        <row r="260">
          <cell r="B260" t="str">
            <v>9311012</v>
          </cell>
          <cell r="E260">
            <v>1</v>
          </cell>
        </row>
        <row r="261">
          <cell r="B261" t="str">
            <v>9311014</v>
          </cell>
          <cell r="E261">
            <v>3</v>
          </cell>
        </row>
        <row r="262">
          <cell r="B262" t="str">
            <v>9311016</v>
          </cell>
          <cell r="E262">
            <v>8</v>
          </cell>
        </row>
        <row r="263">
          <cell r="B263" t="str">
            <v>9311017</v>
          </cell>
          <cell r="E263">
            <v>6</v>
          </cell>
        </row>
        <row r="264">
          <cell r="B264" t="str">
            <v>9311018</v>
          </cell>
          <cell r="E264">
            <v>1</v>
          </cell>
        </row>
        <row r="265">
          <cell r="B265" t="str">
            <v>9311019</v>
          </cell>
          <cell r="E265">
            <v>1</v>
          </cell>
        </row>
        <row r="266">
          <cell r="B266" t="str">
            <v>9311020</v>
          </cell>
          <cell r="E266">
            <v>15</v>
          </cell>
        </row>
        <row r="267">
          <cell r="B267" t="str">
            <v>9311021</v>
          </cell>
          <cell r="E267">
            <v>6</v>
          </cell>
        </row>
        <row r="268">
          <cell r="B268" t="str">
            <v>9311023</v>
          </cell>
          <cell r="E268">
            <v>4</v>
          </cell>
        </row>
        <row r="269">
          <cell r="B269" t="str">
            <v>9311025</v>
          </cell>
          <cell r="E269">
            <v>1</v>
          </cell>
        </row>
        <row r="270">
          <cell r="B270" t="str">
            <v>9311026</v>
          </cell>
          <cell r="E270">
            <v>4</v>
          </cell>
        </row>
        <row r="271">
          <cell r="B271" t="str">
            <v>9311027</v>
          </cell>
          <cell r="E271">
            <v>2</v>
          </cell>
        </row>
        <row r="272">
          <cell r="B272" t="str">
            <v>9311030</v>
          </cell>
          <cell r="E272">
            <v>1</v>
          </cell>
        </row>
        <row r="273">
          <cell r="B273" t="str">
            <v>9311032</v>
          </cell>
          <cell r="E273">
            <v>4</v>
          </cell>
        </row>
        <row r="274">
          <cell r="B274" t="str">
            <v>9311035</v>
          </cell>
          <cell r="E274">
            <v>5</v>
          </cell>
        </row>
        <row r="275">
          <cell r="B275" t="str">
            <v>9311037</v>
          </cell>
          <cell r="E275">
            <v>3</v>
          </cell>
        </row>
        <row r="276">
          <cell r="B276" t="str">
            <v>9311038</v>
          </cell>
          <cell r="E276">
            <v>3</v>
          </cell>
        </row>
        <row r="277">
          <cell r="B277" t="str">
            <v>9311040</v>
          </cell>
          <cell r="E277">
            <v>10</v>
          </cell>
        </row>
        <row r="278">
          <cell r="B278" t="str">
            <v>9311041</v>
          </cell>
          <cell r="E278">
            <v>14</v>
          </cell>
        </row>
        <row r="279">
          <cell r="B279" t="str">
            <v>9311046</v>
          </cell>
          <cell r="E279">
            <v>4</v>
          </cell>
        </row>
        <row r="280">
          <cell r="B280" t="str">
            <v>9311047</v>
          </cell>
          <cell r="E280">
            <v>6</v>
          </cell>
        </row>
        <row r="281">
          <cell r="B281" t="str">
            <v>9311049</v>
          </cell>
          <cell r="E281">
            <v>3</v>
          </cell>
        </row>
        <row r="282">
          <cell r="B282" t="str">
            <v>9311156</v>
          </cell>
          <cell r="E282">
            <v>104.9</v>
          </cell>
        </row>
        <row r="283">
          <cell r="B283" t="str">
            <v>9311160</v>
          </cell>
          <cell r="E283">
            <v>179.5</v>
          </cell>
        </row>
        <row r="284">
          <cell r="B284" t="str">
            <v>9311171</v>
          </cell>
          <cell r="E284">
            <v>224</v>
          </cell>
        </row>
        <row r="285">
          <cell r="B285" t="str">
            <v>9311196</v>
          </cell>
          <cell r="E285">
            <v>482</v>
          </cell>
        </row>
        <row r="286">
          <cell r="B286" t="str">
            <v>3210351</v>
          </cell>
          <cell r="E286">
            <v>223</v>
          </cell>
        </row>
        <row r="287">
          <cell r="B287" t="str">
            <v>9204035</v>
          </cell>
          <cell r="E287">
            <v>22000</v>
          </cell>
        </row>
        <row r="288">
          <cell r="B288" t="str">
            <v>9210430</v>
          </cell>
          <cell r="E288">
            <v>1</v>
          </cell>
        </row>
        <row r="289">
          <cell r="B289" t="str">
            <v>9210346</v>
          </cell>
          <cell r="E289">
            <v>12</v>
          </cell>
        </row>
        <row r="290">
          <cell r="B290" t="str">
            <v>9202111</v>
          </cell>
          <cell r="E290">
            <v>1</v>
          </cell>
        </row>
        <row r="291">
          <cell r="B291" t="str">
            <v>9203028</v>
          </cell>
          <cell r="E291">
            <v>200</v>
          </cell>
        </row>
        <row r="292">
          <cell r="B292" t="str">
            <v>9202732</v>
          </cell>
          <cell r="E292">
            <v>3</v>
          </cell>
        </row>
        <row r="293">
          <cell r="B293" t="str">
            <v>9310611</v>
          </cell>
          <cell r="E293">
            <v>12499</v>
          </cell>
        </row>
        <row r="294">
          <cell r="B294" t="str">
            <v>9310611</v>
          </cell>
          <cell r="E294">
            <v>1</v>
          </cell>
        </row>
        <row r="295">
          <cell r="B295" t="str">
            <v>9210345</v>
          </cell>
          <cell r="E295">
            <v>79000</v>
          </cell>
        </row>
        <row r="296">
          <cell r="B296" t="str">
            <v>9205005</v>
          </cell>
          <cell r="E296">
            <v>1</v>
          </cell>
        </row>
        <row r="297">
          <cell r="B297" t="str">
            <v>9205005</v>
          </cell>
          <cell r="E297">
            <v>59999</v>
          </cell>
        </row>
        <row r="298">
          <cell r="B298" t="str">
            <v>9205817</v>
          </cell>
          <cell r="E298">
            <v>67200</v>
          </cell>
        </row>
        <row r="299">
          <cell r="B299" t="str">
            <v>9205817</v>
          </cell>
          <cell r="E299">
            <v>4800</v>
          </cell>
        </row>
        <row r="300">
          <cell r="B300" t="str">
            <v>9311230</v>
          </cell>
          <cell r="E300">
            <v>1</v>
          </cell>
        </row>
        <row r="301">
          <cell r="B301" t="str">
            <v>9311230</v>
          </cell>
          <cell r="E301">
            <v>29999</v>
          </cell>
        </row>
        <row r="302">
          <cell r="B302" t="str">
            <v>9210345</v>
          </cell>
          <cell r="E302">
            <v>1000</v>
          </cell>
        </row>
        <row r="303">
          <cell r="B303" t="str">
            <v>9311156</v>
          </cell>
          <cell r="E303">
            <v>153</v>
          </cell>
        </row>
        <row r="304">
          <cell r="B304" t="str">
            <v>9311152</v>
          </cell>
          <cell r="E304">
            <v>451.9</v>
          </cell>
        </row>
        <row r="305">
          <cell r="B305" t="str">
            <v>9311175</v>
          </cell>
          <cell r="E305">
            <v>324</v>
          </cell>
        </row>
        <row r="306">
          <cell r="B306" t="str">
            <v>9311160</v>
          </cell>
          <cell r="E306">
            <v>49.5</v>
          </cell>
        </row>
        <row r="307">
          <cell r="B307" t="str">
            <v>9311150</v>
          </cell>
          <cell r="E307">
            <v>173.5</v>
          </cell>
        </row>
        <row r="308">
          <cell r="B308" t="str">
            <v>9311171</v>
          </cell>
          <cell r="E308">
            <v>224.5</v>
          </cell>
        </row>
        <row r="309">
          <cell r="B309" t="str">
            <v>9201541</v>
          </cell>
          <cell r="E309">
            <v>1</v>
          </cell>
        </row>
        <row r="310">
          <cell r="B310" t="str">
            <v>92015446</v>
          </cell>
          <cell r="E310">
            <v>35000</v>
          </cell>
        </row>
        <row r="311">
          <cell r="B311" t="str">
            <v>9201541</v>
          </cell>
          <cell r="E311">
            <v>37999</v>
          </cell>
        </row>
        <row r="312">
          <cell r="B312" t="str">
            <v>9201544</v>
          </cell>
          <cell r="E312">
            <v>35000</v>
          </cell>
        </row>
        <row r="313">
          <cell r="B313" t="str">
            <v>9201542</v>
          </cell>
          <cell r="E313">
            <v>38000</v>
          </cell>
        </row>
        <row r="314">
          <cell r="B314" t="str">
            <v>9201543</v>
          </cell>
          <cell r="E314">
            <v>35000</v>
          </cell>
        </row>
        <row r="315">
          <cell r="B315" t="str">
            <v>9201545</v>
          </cell>
          <cell r="E315">
            <v>35000</v>
          </cell>
        </row>
        <row r="316">
          <cell r="B316" t="str">
            <v>9210079</v>
          </cell>
          <cell r="E316">
            <v>3</v>
          </cell>
        </row>
        <row r="317">
          <cell r="B317" t="str">
            <v>9210234</v>
          </cell>
          <cell r="E317">
            <v>80</v>
          </cell>
        </row>
        <row r="318">
          <cell r="B318" t="str">
            <v>9203066</v>
          </cell>
          <cell r="E318">
            <v>70</v>
          </cell>
        </row>
        <row r="319">
          <cell r="B319" t="str">
            <v>9203066</v>
          </cell>
          <cell r="E319">
            <v>60</v>
          </cell>
        </row>
        <row r="320">
          <cell r="B320" t="str">
            <v>9202111</v>
          </cell>
          <cell r="E320">
            <v>61</v>
          </cell>
        </row>
        <row r="321">
          <cell r="B321" t="str">
            <v>9202111</v>
          </cell>
          <cell r="E321">
            <v>1</v>
          </cell>
        </row>
        <row r="322">
          <cell r="B322" t="str">
            <v>9206008</v>
          </cell>
          <cell r="E322">
            <v>200</v>
          </cell>
        </row>
        <row r="323">
          <cell r="B323" t="str">
            <v>9206010</v>
          </cell>
          <cell r="E323">
            <v>200</v>
          </cell>
        </row>
        <row r="324">
          <cell r="B324" t="str">
            <v>9206009</v>
          </cell>
          <cell r="E324">
            <v>200</v>
          </cell>
        </row>
        <row r="325">
          <cell r="B325" t="str">
            <v>9210463</v>
          </cell>
          <cell r="E325">
            <v>12000</v>
          </cell>
        </row>
        <row r="326">
          <cell r="B326" t="str">
            <v>9310622</v>
          </cell>
          <cell r="E326">
            <v>1</v>
          </cell>
        </row>
        <row r="327">
          <cell r="B327" t="str">
            <v>9310612</v>
          </cell>
          <cell r="E327">
            <v>31558</v>
          </cell>
        </row>
        <row r="328">
          <cell r="B328" t="str">
            <v>9310622</v>
          </cell>
          <cell r="E328">
            <v>32999</v>
          </cell>
        </row>
        <row r="329">
          <cell r="B329" t="str">
            <v>9201547</v>
          </cell>
          <cell r="E329">
            <v>11150</v>
          </cell>
        </row>
        <row r="330">
          <cell r="B330" t="str">
            <v>9203033</v>
          </cell>
          <cell r="E330">
            <v>250</v>
          </cell>
        </row>
        <row r="331">
          <cell r="B331" t="str">
            <v>9311069</v>
          </cell>
          <cell r="E331">
            <v>2000</v>
          </cell>
        </row>
        <row r="332">
          <cell r="B332" t="str">
            <v>93110700</v>
          </cell>
          <cell r="E332">
            <v>35000</v>
          </cell>
        </row>
        <row r="333">
          <cell r="B333" t="str">
            <v>93110700</v>
          </cell>
          <cell r="E333">
            <v>11000</v>
          </cell>
        </row>
        <row r="334">
          <cell r="B334" t="str">
            <v>93110706</v>
          </cell>
          <cell r="E334">
            <v>500</v>
          </cell>
        </row>
        <row r="335">
          <cell r="B335" t="str">
            <v>9311069</v>
          </cell>
          <cell r="E335">
            <v>500</v>
          </cell>
        </row>
        <row r="336">
          <cell r="B336" t="str">
            <v>93110701</v>
          </cell>
          <cell r="E336">
            <v>500</v>
          </cell>
        </row>
        <row r="337">
          <cell r="B337" t="str">
            <v>9311072</v>
          </cell>
          <cell r="E337">
            <v>2000</v>
          </cell>
        </row>
        <row r="338">
          <cell r="B338" t="str">
            <v>9311072</v>
          </cell>
          <cell r="E338">
            <v>4000</v>
          </cell>
        </row>
        <row r="339">
          <cell r="B339" t="str">
            <v>93110705</v>
          </cell>
          <cell r="E339">
            <v>1500</v>
          </cell>
        </row>
        <row r="340">
          <cell r="B340" t="str">
            <v>93110701</v>
          </cell>
          <cell r="E340">
            <v>2000</v>
          </cell>
        </row>
        <row r="341">
          <cell r="B341" t="str">
            <v>9311072</v>
          </cell>
          <cell r="E341">
            <v>2000</v>
          </cell>
        </row>
        <row r="342">
          <cell r="B342" t="str">
            <v>93110701</v>
          </cell>
          <cell r="E342">
            <v>500</v>
          </cell>
        </row>
        <row r="343">
          <cell r="B343" t="str">
            <v>93110700</v>
          </cell>
          <cell r="E343">
            <v>7000</v>
          </cell>
        </row>
        <row r="344">
          <cell r="B344" t="str">
            <v>93110706</v>
          </cell>
          <cell r="E344">
            <v>500</v>
          </cell>
        </row>
        <row r="345">
          <cell r="B345" t="str">
            <v>93110705</v>
          </cell>
          <cell r="E345">
            <v>4000</v>
          </cell>
        </row>
        <row r="346">
          <cell r="B346" t="str">
            <v>93110706</v>
          </cell>
          <cell r="E346">
            <v>500</v>
          </cell>
        </row>
        <row r="347">
          <cell r="B347" t="str">
            <v>9311068</v>
          </cell>
          <cell r="E347">
            <v>5000</v>
          </cell>
        </row>
        <row r="348">
          <cell r="B348" t="str">
            <v>93110705</v>
          </cell>
          <cell r="E348">
            <v>10000</v>
          </cell>
        </row>
        <row r="349">
          <cell r="B349" t="str">
            <v>9311069</v>
          </cell>
          <cell r="E349">
            <v>1000</v>
          </cell>
        </row>
        <row r="350">
          <cell r="B350" t="str">
            <v>9201549</v>
          </cell>
          <cell r="E350">
            <v>10000</v>
          </cell>
        </row>
        <row r="351">
          <cell r="B351" t="str">
            <v>9201548</v>
          </cell>
          <cell r="E351">
            <v>10000</v>
          </cell>
        </row>
        <row r="352">
          <cell r="B352" t="str">
            <v>9203066</v>
          </cell>
          <cell r="E352">
            <v>50</v>
          </cell>
        </row>
        <row r="353">
          <cell r="B353" t="str">
            <v>9202111</v>
          </cell>
          <cell r="E353">
            <v>17</v>
          </cell>
        </row>
        <row r="354">
          <cell r="B354" t="str">
            <v>9202111</v>
          </cell>
          <cell r="E354">
            <v>10</v>
          </cell>
        </row>
        <row r="355">
          <cell r="B355" t="str">
            <v>9202111</v>
          </cell>
          <cell r="E355">
            <v>4</v>
          </cell>
        </row>
        <row r="356">
          <cell r="B356" t="str">
            <v>9202111</v>
          </cell>
          <cell r="E356">
            <v>1</v>
          </cell>
        </row>
        <row r="357">
          <cell r="B357" t="str">
            <v>9202111</v>
          </cell>
          <cell r="E357">
            <v>23</v>
          </cell>
        </row>
        <row r="358">
          <cell r="B358" t="str">
            <v>9202111</v>
          </cell>
          <cell r="E358">
            <v>8</v>
          </cell>
        </row>
        <row r="359">
          <cell r="B359" t="str">
            <v>9203066</v>
          </cell>
          <cell r="E359">
            <v>240</v>
          </cell>
        </row>
        <row r="360">
          <cell r="B360" t="str">
            <v>9311174</v>
          </cell>
          <cell r="E360">
            <v>200</v>
          </cell>
        </row>
        <row r="361">
          <cell r="B361" t="str">
            <v>9209086</v>
          </cell>
          <cell r="E361">
            <v>200</v>
          </cell>
        </row>
        <row r="362">
          <cell r="B362" t="str">
            <v>9206010</v>
          </cell>
          <cell r="E362">
            <v>200</v>
          </cell>
        </row>
        <row r="363">
          <cell r="B363" t="str">
            <v>9206008</v>
          </cell>
          <cell r="E363">
            <v>200</v>
          </cell>
        </row>
        <row r="364">
          <cell r="B364" t="str">
            <v>9206009</v>
          </cell>
          <cell r="E364">
            <v>200</v>
          </cell>
        </row>
        <row r="365">
          <cell r="B365" t="str">
            <v>9201735</v>
          </cell>
          <cell r="E365">
            <v>1010</v>
          </cell>
        </row>
        <row r="366">
          <cell r="B366" t="str">
            <v>9202111</v>
          </cell>
          <cell r="E366">
            <v>4</v>
          </cell>
        </row>
        <row r="367">
          <cell r="B367" t="str">
            <v>9209041</v>
          </cell>
          <cell r="E367">
            <v>3500</v>
          </cell>
        </row>
        <row r="368">
          <cell r="B368" t="str">
            <v>9209042</v>
          </cell>
          <cell r="E368">
            <v>100</v>
          </cell>
        </row>
        <row r="369">
          <cell r="B369" t="str">
            <v>9201606</v>
          </cell>
          <cell r="E369">
            <v>8</v>
          </cell>
        </row>
        <row r="370">
          <cell r="B370" t="str">
            <v>9209063</v>
          </cell>
          <cell r="E370">
            <v>50</v>
          </cell>
        </row>
        <row r="371">
          <cell r="B371" t="str">
            <v>9203042</v>
          </cell>
          <cell r="E371">
            <v>100</v>
          </cell>
        </row>
        <row r="372">
          <cell r="B372" t="str">
            <v>9210434</v>
          </cell>
          <cell r="E372">
            <v>190</v>
          </cell>
        </row>
        <row r="373">
          <cell r="B373" t="str">
            <v>9210446</v>
          </cell>
          <cell r="E373">
            <v>10</v>
          </cell>
        </row>
        <row r="374">
          <cell r="B374" t="str">
            <v>9209056</v>
          </cell>
          <cell r="E374">
            <v>550</v>
          </cell>
        </row>
        <row r="375">
          <cell r="B375" t="str">
            <v>9310659</v>
          </cell>
          <cell r="E375">
            <v>1</v>
          </cell>
        </row>
        <row r="376">
          <cell r="B376" t="str">
            <v>9210027</v>
          </cell>
          <cell r="E376">
            <v>10</v>
          </cell>
        </row>
        <row r="377">
          <cell r="B377" t="str">
            <v>9210498</v>
          </cell>
          <cell r="E377">
            <v>50</v>
          </cell>
        </row>
        <row r="378">
          <cell r="B378" t="str">
            <v>9210342</v>
          </cell>
          <cell r="E378">
            <v>1</v>
          </cell>
        </row>
        <row r="379">
          <cell r="B379" t="str">
            <v>9210339</v>
          </cell>
          <cell r="E379">
            <v>100</v>
          </cell>
        </row>
        <row r="380">
          <cell r="B380" t="str">
            <v>9311147</v>
          </cell>
          <cell r="E380">
            <v>4</v>
          </cell>
        </row>
        <row r="381">
          <cell r="B381" t="str">
            <v>9311067</v>
          </cell>
          <cell r="E381">
            <v>187</v>
          </cell>
        </row>
        <row r="382">
          <cell r="B382" t="str">
            <v>9311067</v>
          </cell>
          <cell r="E382">
            <v>25</v>
          </cell>
        </row>
        <row r="383">
          <cell r="B383" t="str">
            <v>9311067</v>
          </cell>
          <cell r="E383">
            <v>7</v>
          </cell>
        </row>
        <row r="384">
          <cell r="B384" t="str">
            <v>9311067</v>
          </cell>
          <cell r="E384">
            <v>181</v>
          </cell>
        </row>
        <row r="385">
          <cell r="B385" t="str">
            <v>9311067</v>
          </cell>
          <cell r="E385">
            <v>4</v>
          </cell>
        </row>
        <row r="386">
          <cell r="B386" t="str">
            <v>9311067</v>
          </cell>
          <cell r="E386">
            <v>32</v>
          </cell>
        </row>
        <row r="387">
          <cell r="B387" t="str">
            <v>9311067</v>
          </cell>
          <cell r="E387">
            <v>26</v>
          </cell>
        </row>
        <row r="388">
          <cell r="B388" t="str">
            <v>9311067</v>
          </cell>
          <cell r="E388">
            <v>51</v>
          </cell>
        </row>
        <row r="389">
          <cell r="B389" t="str">
            <v>9311067</v>
          </cell>
          <cell r="E389">
            <v>356</v>
          </cell>
        </row>
        <row r="390">
          <cell r="B390" t="str">
            <v>9311067</v>
          </cell>
          <cell r="E390">
            <v>190</v>
          </cell>
        </row>
        <row r="391">
          <cell r="B391" t="str">
            <v>9311067</v>
          </cell>
          <cell r="E391">
            <v>194</v>
          </cell>
        </row>
        <row r="392">
          <cell r="B392" t="str">
            <v>9311067</v>
          </cell>
          <cell r="E392">
            <v>50</v>
          </cell>
        </row>
        <row r="393">
          <cell r="B393" t="str">
            <v>9311067</v>
          </cell>
          <cell r="E393">
            <v>1</v>
          </cell>
        </row>
        <row r="394">
          <cell r="B394" t="str">
            <v>9311067</v>
          </cell>
          <cell r="E394">
            <v>123</v>
          </cell>
        </row>
        <row r="395">
          <cell r="B395" t="str">
            <v>9311067</v>
          </cell>
          <cell r="E395">
            <v>22</v>
          </cell>
        </row>
        <row r="396">
          <cell r="B396" t="str">
            <v>9311067</v>
          </cell>
          <cell r="E396">
            <v>972</v>
          </cell>
        </row>
        <row r="397">
          <cell r="B397" t="str">
            <v>9311067</v>
          </cell>
          <cell r="E397">
            <v>75</v>
          </cell>
        </row>
        <row r="398">
          <cell r="B398" t="str">
            <v>9311067</v>
          </cell>
          <cell r="E398">
            <v>30</v>
          </cell>
        </row>
        <row r="399">
          <cell r="B399" t="str">
            <v>9311067</v>
          </cell>
          <cell r="E399">
            <v>187</v>
          </cell>
        </row>
        <row r="400">
          <cell r="B400" t="str">
            <v>9311067</v>
          </cell>
          <cell r="E400">
            <v>356</v>
          </cell>
        </row>
        <row r="401">
          <cell r="B401" t="str">
            <v>9205031</v>
          </cell>
          <cell r="E401">
            <v>108</v>
          </cell>
        </row>
        <row r="402">
          <cell r="B402" t="str">
            <v>9205031</v>
          </cell>
          <cell r="E402">
            <v>960</v>
          </cell>
        </row>
        <row r="403">
          <cell r="B403" t="str">
            <v>9205031</v>
          </cell>
          <cell r="E403">
            <v>122</v>
          </cell>
        </row>
        <row r="404">
          <cell r="B404" t="str">
            <v>9205031</v>
          </cell>
          <cell r="E404">
            <v>1950</v>
          </cell>
        </row>
        <row r="405">
          <cell r="B405" t="str">
            <v>9205002</v>
          </cell>
          <cell r="E405">
            <v>6201</v>
          </cell>
        </row>
        <row r="406">
          <cell r="B406" t="str">
            <v>9210197</v>
          </cell>
          <cell r="E406">
            <v>800</v>
          </cell>
        </row>
        <row r="407">
          <cell r="B407" t="str">
            <v>9310600</v>
          </cell>
          <cell r="E407">
            <v>18</v>
          </cell>
        </row>
        <row r="408">
          <cell r="B408" t="str">
            <v>9205031</v>
          </cell>
          <cell r="E408">
            <v>1011</v>
          </cell>
        </row>
        <row r="409">
          <cell r="B409" t="str">
            <v>9210320</v>
          </cell>
          <cell r="E409">
            <v>1052</v>
          </cell>
        </row>
        <row r="410">
          <cell r="B410" t="str">
            <v>9201605</v>
          </cell>
          <cell r="E410">
            <v>367</v>
          </cell>
        </row>
        <row r="411">
          <cell r="B411" t="str">
            <v>9310635</v>
          </cell>
          <cell r="E411">
            <v>200</v>
          </cell>
        </row>
        <row r="412">
          <cell r="B412" t="str">
            <v>9201605</v>
          </cell>
          <cell r="E412">
            <v>200</v>
          </cell>
        </row>
        <row r="413">
          <cell r="B413" t="str">
            <v>9201605</v>
          </cell>
          <cell r="E413">
            <v>310</v>
          </cell>
        </row>
        <row r="414">
          <cell r="B414" t="str">
            <v>9201605</v>
          </cell>
          <cell r="E414">
            <v>500</v>
          </cell>
        </row>
        <row r="415">
          <cell r="B415" t="str">
            <v>9201605</v>
          </cell>
          <cell r="E415">
            <v>15</v>
          </cell>
        </row>
        <row r="416">
          <cell r="B416" t="str">
            <v>9201605</v>
          </cell>
          <cell r="E416">
            <v>200</v>
          </cell>
        </row>
        <row r="417">
          <cell r="B417" t="str">
            <v>9201605</v>
          </cell>
          <cell r="E417">
            <v>380</v>
          </cell>
        </row>
        <row r="418">
          <cell r="B418" t="str">
            <v>9201605</v>
          </cell>
          <cell r="E418">
            <v>365</v>
          </cell>
        </row>
        <row r="419">
          <cell r="B419" t="str">
            <v>9201605</v>
          </cell>
          <cell r="E419">
            <v>2150</v>
          </cell>
        </row>
        <row r="420">
          <cell r="B420" t="str">
            <v>9210155</v>
          </cell>
          <cell r="E420">
            <v>86</v>
          </cell>
        </row>
        <row r="421">
          <cell r="B421" t="str">
            <v>9310635</v>
          </cell>
          <cell r="E421">
            <v>193</v>
          </cell>
        </row>
        <row r="422">
          <cell r="B422" t="str">
            <v>9201742</v>
          </cell>
          <cell r="E422">
            <v>450</v>
          </cell>
        </row>
        <row r="423">
          <cell r="B423" t="str">
            <v>9201742</v>
          </cell>
          <cell r="E423">
            <v>526</v>
          </cell>
        </row>
        <row r="424">
          <cell r="B424" t="str">
            <v>9210343</v>
          </cell>
          <cell r="E424">
            <v>87</v>
          </cell>
        </row>
        <row r="425">
          <cell r="B425" t="str">
            <v>9201742</v>
          </cell>
          <cell r="E425">
            <v>1252</v>
          </cell>
        </row>
        <row r="426">
          <cell r="B426" t="str">
            <v>9201729</v>
          </cell>
          <cell r="E426">
            <v>21550</v>
          </cell>
        </row>
        <row r="427">
          <cell r="B427" t="str">
            <v>9201737</v>
          </cell>
          <cell r="E427">
            <v>8021</v>
          </cell>
        </row>
        <row r="428">
          <cell r="B428" t="str">
            <v>9201736</v>
          </cell>
          <cell r="E428">
            <v>16435</v>
          </cell>
        </row>
        <row r="429">
          <cell r="B429" t="str">
            <v>9203061</v>
          </cell>
          <cell r="E429">
            <v>113</v>
          </cell>
        </row>
        <row r="430">
          <cell r="B430" t="str">
            <v>9203061</v>
          </cell>
          <cell r="E430">
            <v>1</v>
          </cell>
        </row>
        <row r="431">
          <cell r="B431" t="str">
            <v>9201022</v>
          </cell>
          <cell r="E431">
            <v>1371</v>
          </cell>
        </row>
        <row r="432">
          <cell r="B432" t="str">
            <v>9311126</v>
          </cell>
          <cell r="E432">
            <v>440</v>
          </cell>
        </row>
        <row r="433">
          <cell r="B433" t="str">
            <v>9210155</v>
          </cell>
          <cell r="E433">
            <v>68</v>
          </cell>
        </row>
        <row r="434">
          <cell r="B434" t="str">
            <v>9203062</v>
          </cell>
          <cell r="E434">
            <v>61</v>
          </cell>
        </row>
        <row r="435">
          <cell r="B435" t="str">
            <v>9201742</v>
          </cell>
          <cell r="E435">
            <v>110</v>
          </cell>
        </row>
        <row r="436">
          <cell r="B436" t="str">
            <v>9201738</v>
          </cell>
          <cell r="E436">
            <v>5100</v>
          </cell>
        </row>
        <row r="437">
          <cell r="B437" t="str">
            <v>9311204</v>
          </cell>
          <cell r="E437">
            <v>2</v>
          </cell>
        </row>
        <row r="438">
          <cell r="B438" t="str">
            <v>9205013</v>
          </cell>
          <cell r="E438">
            <v>400</v>
          </cell>
        </row>
        <row r="439">
          <cell r="B439" t="str">
            <v>9310627</v>
          </cell>
          <cell r="E439">
            <v>100</v>
          </cell>
        </row>
        <row r="440">
          <cell r="B440" t="str">
            <v>9311216</v>
          </cell>
          <cell r="E440">
            <v>25</v>
          </cell>
        </row>
        <row r="441">
          <cell r="B441" t="str">
            <v>9310547</v>
          </cell>
          <cell r="E441">
            <v>185</v>
          </cell>
        </row>
        <row r="442">
          <cell r="B442" t="str">
            <v>9311204</v>
          </cell>
          <cell r="E442">
            <v>110</v>
          </cell>
        </row>
        <row r="443">
          <cell r="B443" t="str">
            <v>9310628</v>
          </cell>
          <cell r="E443">
            <v>2000</v>
          </cell>
        </row>
        <row r="444">
          <cell r="B444" t="str">
            <v>9311214</v>
          </cell>
          <cell r="E444">
            <v>30</v>
          </cell>
        </row>
        <row r="445">
          <cell r="B445" t="str">
            <v>9210371</v>
          </cell>
          <cell r="E445">
            <v>132</v>
          </cell>
        </row>
        <row r="446">
          <cell r="B446" t="str">
            <v>9310547</v>
          </cell>
          <cell r="E446">
            <v>130</v>
          </cell>
        </row>
        <row r="447">
          <cell r="B447" t="str">
            <v>9310547</v>
          </cell>
          <cell r="E447">
            <v>530</v>
          </cell>
        </row>
        <row r="448">
          <cell r="B448" t="str">
            <v>9201739</v>
          </cell>
          <cell r="E448">
            <v>1142</v>
          </cell>
        </row>
        <row r="449">
          <cell r="B449" t="str">
            <v>9210236</v>
          </cell>
          <cell r="E449">
            <v>44</v>
          </cell>
        </row>
        <row r="450">
          <cell r="B450" t="str">
            <v>9310628</v>
          </cell>
          <cell r="E450">
            <v>1337</v>
          </cell>
        </row>
        <row r="451">
          <cell r="B451" t="str">
            <v>9201736</v>
          </cell>
          <cell r="E451">
            <v>278</v>
          </cell>
        </row>
        <row r="452">
          <cell r="B452" t="str">
            <v>9205914</v>
          </cell>
          <cell r="E452">
            <v>255</v>
          </cell>
        </row>
        <row r="453">
          <cell r="B453" t="str">
            <v>9311204</v>
          </cell>
          <cell r="E453">
            <v>2</v>
          </cell>
        </row>
        <row r="454">
          <cell r="B454" t="str">
            <v>9311204</v>
          </cell>
          <cell r="E454">
            <v>34</v>
          </cell>
        </row>
        <row r="455">
          <cell r="B455" t="str">
            <v>9311216</v>
          </cell>
          <cell r="E455">
            <v>66</v>
          </cell>
        </row>
        <row r="456">
          <cell r="B456" t="str">
            <v>9311215</v>
          </cell>
          <cell r="E456">
            <v>3</v>
          </cell>
        </row>
        <row r="457">
          <cell r="B457" t="str">
            <v>9206119</v>
          </cell>
          <cell r="E457">
            <v>1</v>
          </cell>
        </row>
        <row r="458">
          <cell r="B458" t="str">
            <v>9206119</v>
          </cell>
          <cell r="E458">
            <v>369</v>
          </cell>
        </row>
        <row r="459">
          <cell r="B459" t="str">
            <v>9203061</v>
          </cell>
          <cell r="E459">
            <v>130</v>
          </cell>
        </row>
        <row r="460">
          <cell r="B460" t="str">
            <v>9310600</v>
          </cell>
          <cell r="E460">
            <v>68</v>
          </cell>
        </row>
        <row r="461">
          <cell r="B461" t="str">
            <v>9203062</v>
          </cell>
          <cell r="E461">
            <v>108</v>
          </cell>
        </row>
        <row r="462">
          <cell r="B462" t="str">
            <v>9310600</v>
          </cell>
          <cell r="E462">
            <v>125</v>
          </cell>
        </row>
        <row r="463">
          <cell r="B463" t="str">
            <v>9201717</v>
          </cell>
          <cell r="E463">
            <v>200</v>
          </cell>
        </row>
        <row r="464">
          <cell r="B464" t="str">
            <v>9201201</v>
          </cell>
          <cell r="E464">
            <v>2302</v>
          </cell>
        </row>
        <row r="465">
          <cell r="B465" t="str">
            <v>9210440</v>
          </cell>
          <cell r="E465">
            <v>54</v>
          </cell>
        </row>
        <row r="466">
          <cell r="B466" t="str">
            <v>9310600</v>
          </cell>
          <cell r="E466">
            <v>20</v>
          </cell>
        </row>
        <row r="467">
          <cell r="B467" t="str">
            <v>9311214</v>
          </cell>
          <cell r="E467">
            <v>31</v>
          </cell>
        </row>
        <row r="468">
          <cell r="B468" t="str">
            <v>9210440</v>
          </cell>
          <cell r="E468">
            <v>82</v>
          </cell>
        </row>
        <row r="469">
          <cell r="B469" t="str">
            <v>9311216</v>
          </cell>
          <cell r="E469">
            <v>39</v>
          </cell>
        </row>
        <row r="470">
          <cell r="B470" t="str">
            <v>9310600</v>
          </cell>
          <cell r="E470">
            <v>60</v>
          </cell>
        </row>
        <row r="471">
          <cell r="B471" t="str">
            <v>9208036</v>
          </cell>
          <cell r="E471">
            <v>10000</v>
          </cell>
        </row>
        <row r="472">
          <cell r="B472" t="str">
            <v>9203028</v>
          </cell>
          <cell r="E472">
            <v>200</v>
          </cell>
        </row>
        <row r="473">
          <cell r="B473" t="str">
            <v>9210499</v>
          </cell>
          <cell r="E473">
            <v>40</v>
          </cell>
        </row>
        <row r="474">
          <cell r="B474" t="str">
            <v>9209029</v>
          </cell>
          <cell r="E474">
            <v>700</v>
          </cell>
        </row>
        <row r="475">
          <cell r="B475" t="str">
            <v>9202111</v>
          </cell>
          <cell r="E475">
            <v>67</v>
          </cell>
        </row>
        <row r="476">
          <cell r="B476" t="str">
            <v>9210346</v>
          </cell>
          <cell r="E476">
            <v>1</v>
          </cell>
        </row>
        <row r="477">
          <cell r="B477" t="str">
            <v>9208036</v>
          </cell>
          <cell r="E477">
            <v>10000</v>
          </cell>
        </row>
        <row r="478">
          <cell r="B478" t="str">
            <v>9203028</v>
          </cell>
          <cell r="E478">
            <v>150</v>
          </cell>
        </row>
        <row r="479">
          <cell r="B479" t="str">
            <v>9210309</v>
          </cell>
          <cell r="E479">
            <v>290</v>
          </cell>
        </row>
        <row r="480">
          <cell r="B480" t="str">
            <v>9210522</v>
          </cell>
          <cell r="E480">
            <v>330.7</v>
          </cell>
        </row>
        <row r="481">
          <cell r="B481" t="str">
            <v>9207020</v>
          </cell>
          <cell r="E481">
            <v>59999</v>
          </cell>
        </row>
        <row r="482">
          <cell r="B482" t="str">
            <v>9207020</v>
          </cell>
          <cell r="E482">
            <v>1</v>
          </cell>
        </row>
        <row r="483">
          <cell r="B483" t="str">
            <v>9210127</v>
          </cell>
          <cell r="E483">
            <v>10</v>
          </cell>
        </row>
        <row r="484">
          <cell r="B484" t="str">
            <v>9203084</v>
          </cell>
          <cell r="E484">
            <v>40</v>
          </cell>
        </row>
        <row r="485">
          <cell r="B485" t="str">
            <v>9203082</v>
          </cell>
          <cell r="E485">
            <v>10</v>
          </cell>
        </row>
        <row r="486">
          <cell r="B486" t="str">
            <v>9210523</v>
          </cell>
          <cell r="E486">
            <v>135</v>
          </cell>
        </row>
        <row r="487">
          <cell r="B487" t="str">
            <v>9201551</v>
          </cell>
          <cell r="E487">
            <v>20000</v>
          </cell>
        </row>
        <row r="488">
          <cell r="B488" t="str">
            <v>9201550</v>
          </cell>
          <cell r="E488">
            <v>20000</v>
          </cell>
        </row>
        <row r="489">
          <cell r="B489" t="str">
            <v>9202731</v>
          </cell>
          <cell r="E489">
            <v>30</v>
          </cell>
        </row>
        <row r="490">
          <cell r="B490" t="str">
            <v>9208019</v>
          </cell>
          <cell r="E490">
            <v>10000</v>
          </cell>
        </row>
        <row r="491">
          <cell r="B491" t="str">
            <v>9202731</v>
          </cell>
          <cell r="E491">
            <v>10</v>
          </cell>
        </row>
        <row r="492">
          <cell r="B492" t="str">
            <v>9205824</v>
          </cell>
          <cell r="E492">
            <v>10000</v>
          </cell>
        </row>
        <row r="493">
          <cell r="B493" t="str">
            <v>9205825</v>
          </cell>
          <cell r="E493">
            <v>900</v>
          </cell>
        </row>
        <row r="494">
          <cell r="B494" t="str">
            <v>9205823</v>
          </cell>
          <cell r="E494">
            <v>990</v>
          </cell>
        </row>
        <row r="495">
          <cell r="B495" t="str">
            <v>9210345</v>
          </cell>
          <cell r="E495">
            <v>40000</v>
          </cell>
        </row>
        <row r="496">
          <cell r="B496" t="str">
            <v>9205813</v>
          </cell>
          <cell r="E496">
            <v>3110</v>
          </cell>
        </row>
        <row r="497">
          <cell r="B497" t="str">
            <v>9203063</v>
          </cell>
          <cell r="E497">
            <v>68.8</v>
          </cell>
        </row>
        <row r="498">
          <cell r="B498" t="str">
            <v>9203063</v>
          </cell>
          <cell r="E498">
            <v>1</v>
          </cell>
        </row>
        <row r="499">
          <cell r="B499" t="str">
            <v>9203028</v>
          </cell>
          <cell r="E499">
            <v>50</v>
          </cell>
        </row>
        <row r="500">
          <cell r="B500" t="str">
            <v>9210365</v>
          </cell>
          <cell r="E500">
            <v>154</v>
          </cell>
        </row>
        <row r="501">
          <cell r="B501" t="str">
            <v>9206114</v>
          </cell>
          <cell r="E501">
            <v>768</v>
          </cell>
        </row>
        <row r="502">
          <cell r="B502" t="str">
            <v>9206115</v>
          </cell>
          <cell r="E502">
            <v>384</v>
          </cell>
        </row>
        <row r="503">
          <cell r="B503" t="str">
            <v>9206116</v>
          </cell>
          <cell r="E503">
            <v>790</v>
          </cell>
        </row>
        <row r="504">
          <cell r="B504" t="str">
            <v>9206114</v>
          </cell>
          <cell r="E504">
            <v>1</v>
          </cell>
        </row>
        <row r="505">
          <cell r="B505" t="str">
            <v>9209031</v>
          </cell>
          <cell r="E505">
            <v>10</v>
          </cell>
        </row>
        <row r="506">
          <cell r="B506" t="str">
            <v>9209033</v>
          </cell>
          <cell r="E506">
            <v>2</v>
          </cell>
        </row>
        <row r="507">
          <cell r="B507" t="str">
            <v>9203076</v>
          </cell>
          <cell r="E507">
            <v>120</v>
          </cell>
        </row>
        <row r="508">
          <cell r="B508" t="str">
            <v>9209097</v>
          </cell>
          <cell r="E508">
            <v>100</v>
          </cell>
        </row>
        <row r="509">
          <cell r="B509" t="str">
            <v>9210665</v>
          </cell>
          <cell r="E509">
            <v>2</v>
          </cell>
        </row>
        <row r="510">
          <cell r="B510" t="str">
            <v>9210025</v>
          </cell>
          <cell r="E510">
            <v>100</v>
          </cell>
        </row>
        <row r="511">
          <cell r="B511" t="str">
            <v>9208023</v>
          </cell>
          <cell r="E511">
            <v>250</v>
          </cell>
        </row>
        <row r="512">
          <cell r="B512" t="str">
            <v>9210206</v>
          </cell>
          <cell r="E512">
            <v>4303</v>
          </cell>
        </row>
        <row r="513">
          <cell r="B513" t="str">
            <v>9210206</v>
          </cell>
          <cell r="E513">
            <v>2120</v>
          </cell>
        </row>
        <row r="514">
          <cell r="B514" t="str">
            <v>9205052</v>
          </cell>
          <cell r="E514">
            <v>6972</v>
          </cell>
        </row>
        <row r="515">
          <cell r="B515" t="str">
            <v>9205041</v>
          </cell>
          <cell r="E515">
            <v>5932</v>
          </cell>
        </row>
        <row r="516">
          <cell r="B516" t="str">
            <v>9205042</v>
          </cell>
          <cell r="E516">
            <v>205</v>
          </cell>
        </row>
        <row r="517">
          <cell r="B517" t="str">
            <v>9205052</v>
          </cell>
          <cell r="E517">
            <v>1</v>
          </cell>
        </row>
        <row r="518">
          <cell r="B518" t="str">
            <v>9210331</v>
          </cell>
          <cell r="E518">
            <v>49</v>
          </cell>
        </row>
        <row r="519">
          <cell r="B519" t="str">
            <v>9311092</v>
          </cell>
          <cell r="E519">
            <v>2000</v>
          </cell>
        </row>
        <row r="520">
          <cell r="B520" t="str">
            <v>9311094</v>
          </cell>
          <cell r="E520">
            <v>2352</v>
          </cell>
        </row>
        <row r="521">
          <cell r="B521" t="str">
            <v>9311094</v>
          </cell>
          <cell r="E521">
            <v>204</v>
          </cell>
        </row>
        <row r="522">
          <cell r="B522" t="str">
            <v>9311089</v>
          </cell>
          <cell r="E522">
            <v>2140</v>
          </cell>
        </row>
        <row r="523">
          <cell r="B523" t="str">
            <v>9311088</v>
          </cell>
          <cell r="E523">
            <v>2140</v>
          </cell>
        </row>
        <row r="524">
          <cell r="B524" t="str">
            <v>9310554</v>
          </cell>
          <cell r="E524">
            <v>13.5</v>
          </cell>
        </row>
        <row r="525">
          <cell r="B525" t="str">
            <v>9311095</v>
          </cell>
          <cell r="E525">
            <v>76</v>
          </cell>
        </row>
        <row r="526">
          <cell r="B526" t="str">
            <v>9205929</v>
          </cell>
          <cell r="E526">
            <v>2500</v>
          </cell>
        </row>
        <row r="527">
          <cell r="B527" t="str">
            <v>9311095</v>
          </cell>
          <cell r="E527">
            <v>67</v>
          </cell>
        </row>
        <row r="528">
          <cell r="B528" t="str">
            <v>9311089</v>
          </cell>
          <cell r="E528">
            <v>2150</v>
          </cell>
        </row>
        <row r="529">
          <cell r="B529" t="str">
            <v>9311081</v>
          </cell>
          <cell r="E529">
            <v>2001</v>
          </cell>
        </row>
        <row r="530">
          <cell r="B530" t="str">
            <v>9210463</v>
          </cell>
          <cell r="E530">
            <v>2250</v>
          </cell>
        </row>
        <row r="531">
          <cell r="B531" t="str">
            <v>9311092</v>
          </cell>
          <cell r="E531">
            <v>1</v>
          </cell>
        </row>
        <row r="532">
          <cell r="B532" t="str">
            <v>9210127</v>
          </cell>
          <cell r="E532">
            <v>15</v>
          </cell>
        </row>
        <row r="533">
          <cell r="B533" t="str">
            <v>9202111</v>
          </cell>
          <cell r="E533">
            <v>31</v>
          </cell>
        </row>
        <row r="534">
          <cell r="B534" t="str">
            <v>9310652</v>
          </cell>
          <cell r="E534">
            <v>36</v>
          </cell>
        </row>
        <row r="535">
          <cell r="B535" t="str">
            <v>9202222</v>
          </cell>
          <cell r="E535">
            <v>39</v>
          </cell>
        </row>
        <row r="536">
          <cell r="B536" t="str">
            <v>9208005</v>
          </cell>
          <cell r="E536">
            <v>1</v>
          </cell>
        </row>
        <row r="537">
          <cell r="B537" t="str">
            <v>9203029</v>
          </cell>
          <cell r="E537">
            <v>3499</v>
          </cell>
        </row>
        <row r="538">
          <cell r="B538" t="str">
            <v>9208005</v>
          </cell>
          <cell r="E538">
            <v>32000</v>
          </cell>
        </row>
        <row r="539">
          <cell r="B539" t="str">
            <v>9208005</v>
          </cell>
          <cell r="E539">
            <v>149999</v>
          </cell>
        </row>
        <row r="540">
          <cell r="B540" t="str">
            <v>9205025</v>
          </cell>
          <cell r="E540">
            <v>10000</v>
          </cell>
        </row>
        <row r="541">
          <cell r="B541" t="str">
            <v>9205812</v>
          </cell>
          <cell r="E541">
            <v>85000</v>
          </cell>
        </row>
        <row r="542">
          <cell r="B542" t="str">
            <v>9208006</v>
          </cell>
          <cell r="E542">
            <v>84999</v>
          </cell>
        </row>
        <row r="543">
          <cell r="B543" t="str">
            <v>9208006</v>
          </cell>
          <cell r="E543">
            <v>1</v>
          </cell>
        </row>
        <row r="544">
          <cell r="B544" t="str">
            <v>9210279</v>
          </cell>
          <cell r="E544">
            <v>29999</v>
          </cell>
        </row>
        <row r="545">
          <cell r="B545" t="str">
            <v>9210279</v>
          </cell>
          <cell r="E545">
            <v>1</v>
          </cell>
        </row>
        <row r="547">
          <cell r="B547" t="str">
            <v>9202111</v>
          </cell>
          <cell r="E547">
            <v>3</v>
          </cell>
        </row>
        <row r="548">
          <cell r="B548" t="str">
            <v>9202111</v>
          </cell>
          <cell r="E548">
            <v>1</v>
          </cell>
        </row>
        <row r="549">
          <cell r="B549" t="str">
            <v>9202111</v>
          </cell>
          <cell r="E549">
            <v>1</v>
          </cell>
        </row>
        <row r="550">
          <cell r="B550" t="str">
            <v>9206119</v>
          </cell>
          <cell r="E550">
            <v>1</v>
          </cell>
        </row>
        <row r="551">
          <cell r="B551" t="str">
            <v>9206119</v>
          </cell>
          <cell r="E551">
            <v>432</v>
          </cell>
        </row>
        <row r="552">
          <cell r="B552" t="str">
            <v>9311187</v>
          </cell>
          <cell r="E552">
            <v>660</v>
          </cell>
        </row>
        <row r="553">
          <cell r="B553" t="str">
            <v>9203044</v>
          </cell>
          <cell r="E553">
            <v>10000</v>
          </cell>
        </row>
        <row r="554">
          <cell r="B554" t="str">
            <v>9210391</v>
          </cell>
          <cell r="E554">
            <v>2</v>
          </cell>
        </row>
        <row r="555">
          <cell r="B555" t="str">
            <v>93102125</v>
          </cell>
          <cell r="E555">
            <v>2</v>
          </cell>
        </row>
        <row r="556">
          <cell r="B556" t="str">
            <v>9209056</v>
          </cell>
          <cell r="E556">
            <v>20</v>
          </cell>
        </row>
        <row r="557">
          <cell r="B557" t="str">
            <v>9209052</v>
          </cell>
          <cell r="E557">
            <v>16</v>
          </cell>
        </row>
        <row r="558">
          <cell r="B558" t="str">
            <v>9210151</v>
          </cell>
          <cell r="E558">
            <v>168</v>
          </cell>
        </row>
        <row r="559">
          <cell r="B559" t="str">
            <v>9210117</v>
          </cell>
          <cell r="E559">
            <v>15</v>
          </cell>
        </row>
        <row r="560">
          <cell r="B560" t="str">
            <v>9210029</v>
          </cell>
          <cell r="E560">
            <v>300</v>
          </cell>
        </row>
        <row r="561">
          <cell r="B561" t="str">
            <v>9210682</v>
          </cell>
          <cell r="E561">
            <v>1</v>
          </cell>
        </row>
        <row r="562">
          <cell r="B562" t="str">
            <v>9210716</v>
          </cell>
          <cell r="E562">
            <v>3</v>
          </cell>
        </row>
        <row r="563">
          <cell r="B563" t="str">
            <v>9210682</v>
          </cell>
          <cell r="E563">
            <v>1</v>
          </cell>
        </row>
        <row r="564">
          <cell r="B564" t="str">
            <v>9210328</v>
          </cell>
          <cell r="E564">
            <v>10</v>
          </cell>
        </row>
        <row r="565">
          <cell r="B565" t="str">
            <v>9210715</v>
          </cell>
          <cell r="E565">
            <v>1</v>
          </cell>
        </row>
        <row r="566">
          <cell r="B566" t="str">
            <v>9210715</v>
          </cell>
          <cell r="E566">
            <v>2</v>
          </cell>
        </row>
        <row r="567">
          <cell r="B567" t="str">
            <v>9210716</v>
          </cell>
          <cell r="E567">
            <v>2</v>
          </cell>
        </row>
        <row r="568">
          <cell r="B568" t="str">
            <v>9210682</v>
          </cell>
          <cell r="E568">
            <v>1</v>
          </cell>
        </row>
        <row r="569">
          <cell r="B569" t="str">
            <v>9210682</v>
          </cell>
          <cell r="E569">
            <v>0</v>
          </cell>
        </row>
        <row r="570">
          <cell r="B570" t="str">
            <v>9210717</v>
          </cell>
          <cell r="E570">
            <v>1</v>
          </cell>
        </row>
        <row r="571">
          <cell r="B571" t="str">
            <v>9210715</v>
          </cell>
          <cell r="E571">
            <v>1</v>
          </cell>
        </row>
        <row r="572">
          <cell r="B572" t="str">
            <v>9210717</v>
          </cell>
          <cell r="E572">
            <v>1</v>
          </cell>
        </row>
        <row r="573">
          <cell r="B573" t="str">
            <v>9210717</v>
          </cell>
          <cell r="E573">
            <v>1</v>
          </cell>
        </row>
        <row r="574">
          <cell r="B574" t="str">
            <v>9210682</v>
          </cell>
          <cell r="E574">
            <v>2</v>
          </cell>
        </row>
        <row r="575">
          <cell r="B575" t="str">
            <v>9210715</v>
          </cell>
          <cell r="E575">
            <v>1</v>
          </cell>
        </row>
        <row r="576">
          <cell r="B576" t="str">
            <v>9310652</v>
          </cell>
          <cell r="E576">
            <v>1</v>
          </cell>
        </row>
        <row r="577">
          <cell r="B577" t="str">
            <v>9310652</v>
          </cell>
          <cell r="E577">
            <v>503</v>
          </cell>
        </row>
        <row r="578">
          <cell r="B578" t="str">
            <v>9210445</v>
          </cell>
          <cell r="E578">
            <v>3600</v>
          </cell>
        </row>
        <row r="579">
          <cell r="B579" t="str">
            <v>9202111</v>
          </cell>
          <cell r="E579">
            <v>42</v>
          </cell>
        </row>
        <row r="580">
          <cell r="B580" t="str">
            <v>9208005</v>
          </cell>
          <cell r="E580">
            <v>1200</v>
          </cell>
        </row>
        <row r="581">
          <cell r="B581" t="str">
            <v>9201719</v>
          </cell>
          <cell r="E581">
            <v>1100</v>
          </cell>
        </row>
        <row r="582">
          <cell r="B582" t="str">
            <v>9208005</v>
          </cell>
          <cell r="E582">
            <v>700</v>
          </cell>
        </row>
        <row r="583">
          <cell r="B583" t="str">
            <v>9311138</v>
          </cell>
          <cell r="E583">
            <v>1900</v>
          </cell>
        </row>
        <row r="584">
          <cell r="B584" t="str">
            <v>9201740</v>
          </cell>
          <cell r="E584">
            <v>1500</v>
          </cell>
        </row>
        <row r="585">
          <cell r="B585" t="str">
            <v>9201719</v>
          </cell>
          <cell r="E585">
            <v>2500</v>
          </cell>
        </row>
        <row r="586">
          <cell r="B586" t="str">
            <v>9201719</v>
          </cell>
          <cell r="E586">
            <v>300</v>
          </cell>
        </row>
        <row r="587">
          <cell r="B587" t="str">
            <v>9311194</v>
          </cell>
          <cell r="E587">
            <v>80</v>
          </cell>
        </row>
        <row r="588">
          <cell r="B588" t="str">
            <v>9201740</v>
          </cell>
          <cell r="E588">
            <v>1000</v>
          </cell>
        </row>
        <row r="589">
          <cell r="B589" t="str">
            <v>9201719</v>
          </cell>
          <cell r="E589">
            <v>500</v>
          </cell>
        </row>
        <row r="590">
          <cell r="B590" t="str">
            <v>9201720</v>
          </cell>
          <cell r="E590">
            <v>200</v>
          </cell>
        </row>
        <row r="591">
          <cell r="B591" t="str">
            <v>9210031</v>
          </cell>
          <cell r="E591">
            <v>300</v>
          </cell>
        </row>
        <row r="592">
          <cell r="B592" t="str">
            <v>9210525</v>
          </cell>
          <cell r="E592">
            <v>1</v>
          </cell>
        </row>
        <row r="593">
          <cell r="B593" t="str">
            <v>9201720</v>
          </cell>
          <cell r="E593">
            <v>300</v>
          </cell>
        </row>
        <row r="594">
          <cell r="B594" t="str">
            <v>9311120</v>
          </cell>
          <cell r="E594">
            <v>200</v>
          </cell>
        </row>
        <row r="595">
          <cell r="B595" t="str">
            <v>9201719</v>
          </cell>
          <cell r="E595">
            <v>1</v>
          </cell>
        </row>
        <row r="596">
          <cell r="B596" t="str">
            <v>9202111</v>
          </cell>
          <cell r="E596">
            <v>87</v>
          </cell>
        </row>
        <row r="597">
          <cell r="B597" t="str">
            <v>9201740</v>
          </cell>
          <cell r="E597">
            <v>7300</v>
          </cell>
        </row>
        <row r="598">
          <cell r="B598" t="str">
            <v>9201720</v>
          </cell>
          <cell r="E598">
            <v>800</v>
          </cell>
        </row>
        <row r="599">
          <cell r="B599" t="str">
            <v>9201720</v>
          </cell>
          <cell r="E599">
            <v>600</v>
          </cell>
        </row>
        <row r="600">
          <cell r="B600" t="str">
            <v>9201719</v>
          </cell>
          <cell r="E600">
            <v>4599</v>
          </cell>
        </row>
        <row r="601">
          <cell r="B601" t="str">
            <v>9311194</v>
          </cell>
          <cell r="E601">
            <v>40</v>
          </cell>
        </row>
        <row r="602">
          <cell r="B602" t="str">
            <v>9311138</v>
          </cell>
          <cell r="E602">
            <v>1500</v>
          </cell>
        </row>
        <row r="603">
          <cell r="B603" t="str">
            <v>9311194</v>
          </cell>
          <cell r="E603">
            <v>10</v>
          </cell>
        </row>
        <row r="604">
          <cell r="B604" t="str">
            <v>9208005</v>
          </cell>
          <cell r="E604">
            <v>5500</v>
          </cell>
        </row>
        <row r="605">
          <cell r="B605" t="str">
            <v>9311120</v>
          </cell>
          <cell r="E605">
            <v>1800</v>
          </cell>
        </row>
        <row r="606">
          <cell r="B606" t="str">
            <v>9311138</v>
          </cell>
          <cell r="E606">
            <v>2000</v>
          </cell>
        </row>
        <row r="607">
          <cell r="B607" t="str">
            <v>9201740</v>
          </cell>
          <cell r="E607">
            <v>1700</v>
          </cell>
        </row>
        <row r="608">
          <cell r="B608" t="str">
            <v>9201719</v>
          </cell>
          <cell r="E608">
            <v>1000</v>
          </cell>
        </row>
        <row r="609">
          <cell r="B609" t="str">
            <v>9311138</v>
          </cell>
          <cell r="E609">
            <v>1100</v>
          </cell>
        </row>
        <row r="610">
          <cell r="B610" t="str">
            <v>9203048</v>
          </cell>
          <cell r="E610">
            <v>10</v>
          </cell>
        </row>
        <row r="611">
          <cell r="B611" t="str">
            <v>9203048</v>
          </cell>
          <cell r="E611">
            <v>2</v>
          </cell>
        </row>
        <row r="612">
          <cell r="B612" t="str">
            <v>9210071</v>
          </cell>
          <cell r="E612">
            <v>79</v>
          </cell>
        </row>
        <row r="613">
          <cell r="B613" t="str">
            <v>9210096</v>
          </cell>
          <cell r="E613">
            <v>85</v>
          </cell>
        </row>
        <row r="614">
          <cell r="B614" t="str">
            <v>9210472</v>
          </cell>
          <cell r="E614">
            <v>717</v>
          </cell>
        </row>
        <row r="615">
          <cell r="B615" t="str">
            <v>9210234</v>
          </cell>
          <cell r="E615">
            <v>52</v>
          </cell>
        </row>
        <row r="616">
          <cell r="B616" t="str">
            <v>9210166</v>
          </cell>
          <cell r="E616">
            <v>45</v>
          </cell>
        </row>
        <row r="617">
          <cell r="B617" t="str">
            <v>9210287</v>
          </cell>
          <cell r="E617">
            <v>124</v>
          </cell>
        </row>
        <row r="618">
          <cell r="B618" t="str">
            <v>9210100</v>
          </cell>
          <cell r="E618">
            <v>100</v>
          </cell>
        </row>
        <row r="619">
          <cell r="B619" t="str">
            <v>9210165</v>
          </cell>
          <cell r="E619">
            <v>100</v>
          </cell>
        </row>
        <row r="620">
          <cell r="B620" t="str">
            <v>9203035</v>
          </cell>
          <cell r="E620">
            <v>4</v>
          </cell>
        </row>
        <row r="621">
          <cell r="B621" t="str">
            <v>9210152</v>
          </cell>
          <cell r="E621">
            <v>200</v>
          </cell>
        </row>
        <row r="622">
          <cell r="B622" t="str">
            <v>9203076</v>
          </cell>
          <cell r="E622">
            <v>145</v>
          </cell>
        </row>
        <row r="623">
          <cell r="B623" t="str">
            <v>9205924</v>
          </cell>
          <cell r="E623">
            <v>2</v>
          </cell>
        </row>
        <row r="624">
          <cell r="B624" t="str">
            <v>9209068</v>
          </cell>
          <cell r="E624">
            <v>1380</v>
          </cell>
        </row>
        <row r="625">
          <cell r="B625" t="str">
            <v>9209054</v>
          </cell>
          <cell r="E625">
            <v>2</v>
          </cell>
        </row>
        <row r="626">
          <cell r="B626" t="str">
            <v>9208006</v>
          </cell>
          <cell r="E626">
            <v>95000</v>
          </cell>
        </row>
        <row r="627">
          <cell r="B627" t="str">
            <v>9205812</v>
          </cell>
          <cell r="E627">
            <v>94999</v>
          </cell>
        </row>
        <row r="628">
          <cell r="B628" t="str">
            <v>9205822</v>
          </cell>
          <cell r="E628">
            <v>5000</v>
          </cell>
        </row>
        <row r="629">
          <cell r="B629" t="str">
            <v>9205812</v>
          </cell>
          <cell r="E629">
            <v>1</v>
          </cell>
        </row>
        <row r="630">
          <cell r="B630" t="str">
            <v>9208017</v>
          </cell>
          <cell r="E630">
            <v>5000</v>
          </cell>
        </row>
        <row r="631">
          <cell r="B631" t="str">
            <v>9310684</v>
          </cell>
          <cell r="E631">
            <v>6</v>
          </cell>
        </row>
        <row r="632">
          <cell r="B632" t="str">
            <v>9311049</v>
          </cell>
          <cell r="E632">
            <v>3</v>
          </cell>
        </row>
        <row r="633">
          <cell r="B633" t="str">
            <v>9311029</v>
          </cell>
          <cell r="E633">
            <v>1</v>
          </cell>
        </row>
        <row r="634">
          <cell r="B634" t="str">
            <v>9310699</v>
          </cell>
          <cell r="E634">
            <v>1</v>
          </cell>
        </row>
        <row r="635">
          <cell r="B635" t="str">
            <v>9311031</v>
          </cell>
          <cell r="E635">
            <v>1</v>
          </cell>
        </row>
        <row r="636">
          <cell r="B636" t="str">
            <v>9311036</v>
          </cell>
          <cell r="E636">
            <v>1</v>
          </cell>
        </row>
        <row r="637">
          <cell r="B637" t="str">
            <v>9311018</v>
          </cell>
          <cell r="E637">
            <v>3</v>
          </cell>
        </row>
        <row r="638">
          <cell r="B638" t="str">
            <v>9201549</v>
          </cell>
          <cell r="E638">
            <v>5000</v>
          </cell>
        </row>
        <row r="639">
          <cell r="B639" t="str">
            <v>9201552</v>
          </cell>
          <cell r="E639">
            <v>1000</v>
          </cell>
        </row>
        <row r="640">
          <cell r="B640" t="str">
            <v>9201552</v>
          </cell>
          <cell r="E640">
            <v>119</v>
          </cell>
        </row>
        <row r="641">
          <cell r="B641" t="str">
            <v>9201724</v>
          </cell>
          <cell r="E641">
            <v>300</v>
          </cell>
        </row>
        <row r="642">
          <cell r="B642" t="str">
            <v>9201554</v>
          </cell>
          <cell r="E642">
            <v>7200</v>
          </cell>
        </row>
        <row r="643">
          <cell r="B643" t="str">
            <v>9201548</v>
          </cell>
          <cell r="E643">
            <v>15800</v>
          </cell>
        </row>
        <row r="644">
          <cell r="B644" t="str">
            <v>9201549</v>
          </cell>
          <cell r="E644">
            <v>1000</v>
          </cell>
        </row>
        <row r="645">
          <cell r="B645" t="str">
            <v>9201553</v>
          </cell>
          <cell r="E645">
            <v>1000</v>
          </cell>
        </row>
        <row r="646">
          <cell r="B646" t="str">
            <v>9201724</v>
          </cell>
          <cell r="E646">
            <v>800</v>
          </cell>
        </row>
        <row r="647">
          <cell r="B647" t="str">
            <v>9201552</v>
          </cell>
          <cell r="E647">
            <v>1</v>
          </cell>
        </row>
        <row r="648">
          <cell r="B648" t="str">
            <v>9201607</v>
          </cell>
          <cell r="E648">
            <v>2700</v>
          </cell>
        </row>
        <row r="649">
          <cell r="B649" t="str">
            <v>9210183</v>
          </cell>
          <cell r="E649">
            <v>2500</v>
          </cell>
        </row>
        <row r="650">
          <cell r="B650" t="str">
            <v>9201607</v>
          </cell>
          <cell r="E650">
            <v>999</v>
          </cell>
        </row>
        <row r="651">
          <cell r="B651" t="str">
            <v>9201607</v>
          </cell>
          <cell r="E651">
            <v>1</v>
          </cell>
        </row>
        <row r="652">
          <cell r="B652" t="str">
            <v>9207012</v>
          </cell>
          <cell r="E652">
            <v>419</v>
          </cell>
        </row>
        <row r="653">
          <cell r="B653" t="str">
            <v>9207012</v>
          </cell>
          <cell r="E653">
            <v>1</v>
          </cell>
        </row>
        <row r="654">
          <cell r="B654" t="str">
            <v>9203063</v>
          </cell>
          <cell r="E654">
            <v>1</v>
          </cell>
        </row>
        <row r="655">
          <cell r="B655" t="str">
            <v>9203063</v>
          </cell>
          <cell r="E655">
            <v>70.3</v>
          </cell>
        </row>
        <row r="656">
          <cell r="B656" t="str">
            <v>9210119</v>
          </cell>
          <cell r="E656">
            <v>1</v>
          </cell>
        </row>
        <row r="657">
          <cell r="B657" t="str">
            <v>9210119</v>
          </cell>
          <cell r="E657">
            <v>660</v>
          </cell>
        </row>
        <row r="658">
          <cell r="B658" t="str">
            <v>9210119</v>
          </cell>
          <cell r="E658">
            <v>1050</v>
          </cell>
        </row>
        <row r="659">
          <cell r="B659" t="str">
            <v>9210071</v>
          </cell>
          <cell r="E659">
            <v>214</v>
          </cell>
        </row>
        <row r="660">
          <cell r="B660" t="str">
            <v>9210090</v>
          </cell>
          <cell r="E660">
            <v>482</v>
          </cell>
        </row>
        <row r="661">
          <cell r="B661" t="str">
            <v>9210144</v>
          </cell>
          <cell r="E661">
            <v>1</v>
          </cell>
        </row>
        <row r="662">
          <cell r="B662" t="str">
            <v>9210142</v>
          </cell>
          <cell r="E662">
            <v>800</v>
          </cell>
        </row>
        <row r="663">
          <cell r="B663" t="str">
            <v>9210141</v>
          </cell>
          <cell r="E663">
            <v>1744</v>
          </cell>
        </row>
        <row r="664">
          <cell r="B664" t="str">
            <v>9210143</v>
          </cell>
          <cell r="E664">
            <v>3979</v>
          </cell>
        </row>
        <row r="665">
          <cell r="B665" t="str">
            <v>9210144</v>
          </cell>
          <cell r="E665">
            <v>3700</v>
          </cell>
        </row>
        <row r="666">
          <cell r="B666" t="str">
            <v>9210139</v>
          </cell>
          <cell r="E666">
            <v>190</v>
          </cell>
        </row>
        <row r="667">
          <cell r="B667" t="str">
            <v>9210145</v>
          </cell>
          <cell r="E667">
            <v>6189</v>
          </cell>
        </row>
        <row r="668">
          <cell r="B668" t="str">
            <v>9209068</v>
          </cell>
          <cell r="E668">
            <v>28</v>
          </cell>
        </row>
        <row r="669">
          <cell r="B669" t="str">
            <v>9209070</v>
          </cell>
          <cell r="E669">
            <v>14</v>
          </cell>
        </row>
        <row r="670">
          <cell r="B670" t="str">
            <v>9210233</v>
          </cell>
          <cell r="E670">
            <v>4</v>
          </cell>
        </row>
        <row r="671">
          <cell r="B671" t="str">
            <v>9210427</v>
          </cell>
          <cell r="E671">
            <v>1</v>
          </cell>
        </row>
        <row r="672">
          <cell r="B672" t="str">
            <v>9210233</v>
          </cell>
          <cell r="E672">
            <v>1</v>
          </cell>
        </row>
        <row r="673">
          <cell r="B673" t="str">
            <v>9203069</v>
          </cell>
          <cell r="E673">
            <v>300</v>
          </cell>
        </row>
        <row r="674">
          <cell r="B674" t="str">
            <v>9210637</v>
          </cell>
          <cell r="E674">
            <v>200</v>
          </cell>
        </row>
        <row r="675">
          <cell r="B675" t="str">
            <v>9210033</v>
          </cell>
          <cell r="E675">
            <v>198</v>
          </cell>
        </row>
        <row r="676">
          <cell r="B676" t="str">
            <v>9205942</v>
          </cell>
          <cell r="E676">
            <v>22</v>
          </cell>
        </row>
        <row r="677">
          <cell r="B677" t="str">
            <v>9210490</v>
          </cell>
          <cell r="E677">
            <v>12</v>
          </cell>
        </row>
        <row r="678">
          <cell r="B678" t="str">
            <v>9210028</v>
          </cell>
          <cell r="E678">
            <v>52</v>
          </cell>
        </row>
        <row r="679">
          <cell r="B679" t="str">
            <v>9204002</v>
          </cell>
          <cell r="E679">
            <v>6</v>
          </cell>
        </row>
        <row r="680">
          <cell r="B680" t="str">
            <v>9210103</v>
          </cell>
          <cell r="E680">
            <v>90</v>
          </cell>
        </row>
        <row r="681">
          <cell r="B681" t="str">
            <v>9310540</v>
          </cell>
          <cell r="E681">
            <v>3</v>
          </cell>
        </row>
        <row r="682">
          <cell r="B682" t="str">
            <v>9210165</v>
          </cell>
          <cell r="E682">
            <v>100</v>
          </cell>
        </row>
        <row r="683">
          <cell r="B683" t="str">
            <v>3210351</v>
          </cell>
          <cell r="E683">
            <v>4000</v>
          </cell>
        </row>
        <row r="684">
          <cell r="B684" t="str">
            <v>9210411</v>
          </cell>
          <cell r="E684">
            <v>2.1</v>
          </cell>
        </row>
        <row r="685">
          <cell r="B685" t="str">
            <v>9210057</v>
          </cell>
          <cell r="E685">
            <v>112</v>
          </cell>
        </row>
        <row r="686">
          <cell r="B686" t="str">
            <v>9210057</v>
          </cell>
          <cell r="E686">
            <v>117</v>
          </cell>
        </row>
        <row r="687">
          <cell r="B687" t="str">
            <v>9210092</v>
          </cell>
          <cell r="E687">
            <v>180</v>
          </cell>
        </row>
        <row r="688">
          <cell r="B688" t="str">
            <v>9210472</v>
          </cell>
          <cell r="E688">
            <v>4.2</v>
          </cell>
        </row>
        <row r="690">
          <cell r="B690" t="str">
            <v>9202731</v>
          </cell>
          <cell r="E690">
            <v>1</v>
          </cell>
        </row>
        <row r="691">
          <cell r="B691" t="str">
            <v>9202731</v>
          </cell>
          <cell r="E691">
            <v>339</v>
          </cell>
        </row>
        <row r="692">
          <cell r="B692" t="str">
            <v>9202111</v>
          </cell>
          <cell r="E692">
            <v>18</v>
          </cell>
        </row>
        <row r="693">
          <cell r="B693" t="str">
            <v>9311228</v>
          </cell>
          <cell r="E693">
            <v>200</v>
          </cell>
        </row>
        <row r="694">
          <cell r="B694" t="str">
            <v>9311227</v>
          </cell>
          <cell r="E694">
            <v>20</v>
          </cell>
        </row>
        <row r="695">
          <cell r="B695" t="str">
            <v>9210231</v>
          </cell>
          <cell r="E695">
            <v>500</v>
          </cell>
        </row>
        <row r="696">
          <cell r="B696" t="str">
            <v>9208005</v>
          </cell>
          <cell r="E696">
            <v>149999</v>
          </cell>
        </row>
        <row r="697">
          <cell r="B697" t="str">
            <v>9208005</v>
          </cell>
          <cell r="E697">
            <v>10000</v>
          </cell>
        </row>
        <row r="698">
          <cell r="B698" t="str">
            <v>9208005</v>
          </cell>
          <cell r="E698">
            <v>1</v>
          </cell>
        </row>
        <row r="699">
          <cell r="B699" t="str">
            <v>9208042</v>
          </cell>
          <cell r="E699">
            <v>10</v>
          </cell>
        </row>
        <row r="700">
          <cell r="B700" t="str">
            <v>9210198</v>
          </cell>
          <cell r="E700">
            <v>270</v>
          </cell>
        </row>
        <row r="701">
          <cell r="B701" t="str">
            <v>9210376</v>
          </cell>
          <cell r="E701">
            <v>879</v>
          </cell>
        </row>
        <row r="702">
          <cell r="B702" t="str">
            <v>9210376</v>
          </cell>
          <cell r="E702">
            <v>1</v>
          </cell>
        </row>
        <row r="703">
          <cell r="B703" t="str">
            <v>9203044</v>
          </cell>
          <cell r="E703">
            <v>1100</v>
          </cell>
        </row>
        <row r="704">
          <cell r="B704" t="str">
            <v>9210376</v>
          </cell>
          <cell r="E704">
            <v>1099</v>
          </cell>
        </row>
        <row r="705">
          <cell r="B705" t="str">
            <v>9210376</v>
          </cell>
          <cell r="E705">
            <v>1</v>
          </cell>
        </row>
        <row r="706">
          <cell r="B706" t="str">
            <v>9210198</v>
          </cell>
          <cell r="E706">
            <v>4616</v>
          </cell>
        </row>
        <row r="707">
          <cell r="B707" t="str">
            <v>9210142</v>
          </cell>
          <cell r="E707">
            <v>1500</v>
          </cell>
        </row>
        <row r="708">
          <cell r="B708" t="str">
            <v>9210198</v>
          </cell>
          <cell r="E708">
            <v>1</v>
          </cell>
        </row>
        <row r="709">
          <cell r="B709" t="str">
            <v>9203070</v>
          </cell>
          <cell r="E709">
            <v>38</v>
          </cell>
        </row>
        <row r="710">
          <cell r="B710" t="str">
            <v>9205022</v>
          </cell>
          <cell r="E710">
            <v>1</v>
          </cell>
        </row>
        <row r="711">
          <cell r="B711" t="str">
            <v>9203070</v>
          </cell>
          <cell r="E711">
            <v>120</v>
          </cell>
        </row>
        <row r="712">
          <cell r="B712" t="str">
            <v>9205022</v>
          </cell>
          <cell r="E712">
            <v>610</v>
          </cell>
        </row>
        <row r="713">
          <cell r="B713" t="str">
            <v>9203044</v>
          </cell>
          <cell r="E713">
            <v>700</v>
          </cell>
        </row>
        <row r="714">
          <cell r="B714" t="str">
            <v>9210346</v>
          </cell>
          <cell r="E714">
            <v>0.7</v>
          </cell>
        </row>
        <row r="715">
          <cell r="B715" t="str">
            <v>9210198</v>
          </cell>
          <cell r="E715">
            <v>900</v>
          </cell>
        </row>
        <row r="716">
          <cell r="B716" t="str">
            <v>9203070</v>
          </cell>
          <cell r="E716">
            <v>65</v>
          </cell>
        </row>
        <row r="717">
          <cell r="B717" t="str">
            <v>9210457</v>
          </cell>
          <cell r="E717">
            <v>520</v>
          </cell>
        </row>
        <row r="718">
          <cell r="B718" t="str">
            <v>9210473</v>
          </cell>
          <cell r="E718">
            <v>2</v>
          </cell>
        </row>
        <row r="719">
          <cell r="B719" t="str">
            <v>9210469</v>
          </cell>
          <cell r="E719">
            <v>710</v>
          </cell>
        </row>
        <row r="720">
          <cell r="B720" t="str">
            <v>9209028</v>
          </cell>
          <cell r="E720">
            <v>264</v>
          </cell>
        </row>
        <row r="721">
          <cell r="B721" t="str">
            <v>9210345</v>
          </cell>
          <cell r="E721">
            <v>100000</v>
          </cell>
        </row>
        <row r="722">
          <cell r="B722" t="str">
            <v>9311237</v>
          </cell>
          <cell r="E722">
            <v>100000</v>
          </cell>
        </row>
        <row r="723">
          <cell r="B723" t="str">
            <v>9208040</v>
          </cell>
          <cell r="E723">
            <v>8000</v>
          </cell>
        </row>
        <row r="724">
          <cell r="B724" t="str">
            <v>9205825</v>
          </cell>
          <cell r="E724">
            <v>1</v>
          </cell>
        </row>
        <row r="725">
          <cell r="B725" t="str">
            <v>9208037</v>
          </cell>
          <cell r="E725">
            <v>10000</v>
          </cell>
        </row>
        <row r="726">
          <cell r="B726" t="str">
            <v>9208019</v>
          </cell>
          <cell r="E726">
            <v>80000</v>
          </cell>
        </row>
        <row r="727">
          <cell r="B727" t="str">
            <v>9205825</v>
          </cell>
          <cell r="E727">
            <v>999</v>
          </cell>
        </row>
        <row r="728">
          <cell r="B728" t="str">
            <v>9210457</v>
          </cell>
          <cell r="E728">
            <v>732</v>
          </cell>
        </row>
        <row r="729">
          <cell r="B729" t="str">
            <v>9210469</v>
          </cell>
          <cell r="E729">
            <v>1100</v>
          </cell>
        </row>
        <row r="730">
          <cell r="B730" t="str">
            <v>9210374</v>
          </cell>
          <cell r="E730">
            <v>160</v>
          </cell>
        </row>
        <row r="731">
          <cell r="B731" t="str">
            <v>9202111</v>
          </cell>
          <cell r="E731">
            <v>15</v>
          </cell>
        </row>
        <row r="732">
          <cell r="B732" t="str">
            <v>9210555</v>
          </cell>
          <cell r="E732">
            <v>640</v>
          </cell>
        </row>
        <row r="733">
          <cell r="B733" t="str">
            <v>9210427</v>
          </cell>
          <cell r="E733">
            <v>2</v>
          </cell>
        </row>
        <row r="734">
          <cell r="B734" t="str">
            <v>9311199</v>
          </cell>
          <cell r="E734">
            <v>2</v>
          </cell>
        </row>
        <row r="735">
          <cell r="B735" t="str">
            <v>9210376</v>
          </cell>
          <cell r="E735">
            <v>4999</v>
          </cell>
        </row>
        <row r="736">
          <cell r="B736" t="str">
            <v>9210376</v>
          </cell>
          <cell r="E736">
            <v>1</v>
          </cell>
        </row>
        <row r="737">
          <cell r="B737" t="str">
            <v>9208005</v>
          </cell>
          <cell r="E737">
            <v>10</v>
          </cell>
        </row>
        <row r="738">
          <cell r="B738" t="str">
            <v>9205958</v>
          </cell>
          <cell r="E738">
            <v>9623</v>
          </cell>
        </row>
        <row r="739">
          <cell r="B739" t="str">
            <v>9205958</v>
          </cell>
          <cell r="E739">
            <v>1</v>
          </cell>
        </row>
        <row r="740">
          <cell r="B740" t="str">
            <v>9311150</v>
          </cell>
          <cell r="E740">
            <v>225</v>
          </cell>
        </row>
        <row r="741">
          <cell r="B741" t="str">
            <v>9206116</v>
          </cell>
          <cell r="E741">
            <v>643</v>
          </cell>
        </row>
        <row r="742">
          <cell r="B742" t="str">
            <v>9206116</v>
          </cell>
          <cell r="E742">
            <v>1</v>
          </cell>
        </row>
        <row r="743">
          <cell r="B743" t="str">
            <v>9203096</v>
          </cell>
          <cell r="E743">
            <v>50</v>
          </cell>
        </row>
        <row r="744">
          <cell r="B744" t="str">
            <v>9203096</v>
          </cell>
          <cell r="E744">
            <v>504</v>
          </cell>
        </row>
        <row r="745">
          <cell r="B745" t="str">
            <v>9203096</v>
          </cell>
          <cell r="E745">
            <v>600</v>
          </cell>
        </row>
        <row r="746">
          <cell r="B746" t="str">
            <v>9203096</v>
          </cell>
          <cell r="E746">
            <v>655</v>
          </cell>
        </row>
        <row r="747">
          <cell r="B747" t="str">
            <v>9203096</v>
          </cell>
          <cell r="E747">
            <v>1</v>
          </cell>
        </row>
        <row r="748">
          <cell r="B748" t="str">
            <v>9203096</v>
          </cell>
          <cell r="E748">
            <v>400</v>
          </cell>
        </row>
        <row r="749">
          <cell r="B749" t="str">
            <v>9203096</v>
          </cell>
          <cell r="E749">
            <v>300</v>
          </cell>
        </row>
        <row r="750">
          <cell r="B750" t="str">
            <v>9203096</v>
          </cell>
          <cell r="E750">
            <v>600</v>
          </cell>
        </row>
        <row r="751">
          <cell r="B751" t="str">
            <v>9210038</v>
          </cell>
          <cell r="E751">
            <v>435.8</v>
          </cell>
        </row>
        <row r="752">
          <cell r="B752" t="str">
            <v>9210039</v>
          </cell>
          <cell r="E752">
            <v>90</v>
          </cell>
        </row>
        <row r="753">
          <cell r="B753" t="str">
            <v>9210522</v>
          </cell>
          <cell r="E753">
            <v>25</v>
          </cell>
        </row>
        <row r="754">
          <cell r="B754" t="str">
            <v>9311188</v>
          </cell>
          <cell r="E754">
            <v>200</v>
          </cell>
        </row>
        <row r="755">
          <cell r="B755" t="str">
            <v>9210520</v>
          </cell>
          <cell r="E755">
            <v>302</v>
          </cell>
        </row>
        <row r="756">
          <cell r="B756" t="str">
            <v>9210039</v>
          </cell>
          <cell r="E756">
            <v>60</v>
          </cell>
        </row>
        <row r="757">
          <cell r="B757" t="str">
            <v>9311166</v>
          </cell>
          <cell r="E757">
            <v>165.2</v>
          </cell>
        </row>
        <row r="758">
          <cell r="B758" t="str">
            <v>9210038</v>
          </cell>
          <cell r="E758">
            <v>210</v>
          </cell>
        </row>
        <row r="759">
          <cell r="B759" t="str">
            <v>9210031</v>
          </cell>
          <cell r="E759">
            <v>6</v>
          </cell>
        </row>
        <row r="760">
          <cell r="B760" t="str">
            <v>9209113</v>
          </cell>
          <cell r="E760">
            <v>1</v>
          </cell>
        </row>
        <row r="761">
          <cell r="B761" t="str">
            <v>9209113</v>
          </cell>
          <cell r="E761">
            <v>18</v>
          </cell>
        </row>
        <row r="762">
          <cell r="B762" t="str">
            <v>9210228</v>
          </cell>
          <cell r="E762">
            <v>2.7</v>
          </cell>
        </row>
        <row r="763">
          <cell r="B763" t="str">
            <v>9209054</v>
          </cell>
          <cell r="E763">
            <v>29.5</v>
          </cell>
        </row>
        <row r="764">
          <cell r="B764" t="str">
            <v>9210053</v>
          </cell>
          <cell r="E764">
            <v>14</v>
          </cell>
        </row>
        <row r="765">
          <cell r="B765" t="str">
            <v>9209097</v>
          </cell>
          <cell r="E765">
            <v>100</v>
          </cell>
        </row>
        <row r="766">
          <cell r="B766" t="str">
            <v>9209054</v>
          </cell>
          <cell r="E766">
            <v>210</v>
          </cell>
        </row>
        <row r="767">
          <cell r="B767" t="str">
            <v>9208043</v>
          </cell>
          <cell r="E767">
            <v>1999</v>
          </cell>
        </row>
        <row r="768">
          <cell r="B768" t="str">
            <v>9208043</v>
          </cell>
          <cell r="E768">
            <v>1</v>
          </cell>
        </row>
        <row r="769">
          <cell r="B769" t="str">
            <v>9311220</v>
          </cell>
          <cell r="E769">
            <v>67</v>
          </cell>
        </row>
        <row r="770">
          <cell r="B770" t="str">
            <v>9209056</v>
          </cell>
          <cell r="E770">
            <v>25</v>
          </cell>
        </row>
        <row r="771">
          <cell r="B771" t="str">
            <v>9209056</v>
          </cell>
          <cell r="E771">
            <v>10</v>
          </cell>
        </row>
        <row r="772">
          <cell r="B772" t="str">
            <v>9205031</v>
          </cell>
          <cell r="E772">
            <v>30</v>
          </cell>
        </row>
        <row r="773">
          <cell r="B773" t="str">
            <v>9210096</v>
          </cell>
          <cell r="E773">
            <v>20</v>
          </cell>
        </row>
        <row r="774">
          <cell r="B774" t="str">
            <v>9210113</v>
          </cell>
          <cell r="E774">
            <v>2</v>
          </cell>
        </row>
        <row r="775">
          <cell r="B775" t="str">
            <v>9210663</v>
          </cell>
          <cell r="E775">
            <v>100</v>
          </cell>
        </row>
        <row r="776">
          <cell r="B776" t="str">
            <v>9209056</v>
          </cell>
          <cell r="E776">
            <v>40</v>
          </cell>
        </row>
        <row r="777">
          <cell r="B777" t="str">
            <v>9207014</v>
          </cell>
          <cell r="E777">
            <v>5000</v>
          </cell>
        </row>
        <row r="778">
          <cell r="B778" t="str">
            <v>9311013</v>
          </cell>
          <cell r="E778">
            <v>1</v>
          </cell>
        </row>
        <row r="779">
          <cell r="B779" t="str">
            <v>9210694</v>
          </cell>
          <cell r="E779">
            <v>4</v>
          </cell>
        </row>
        <row r="780">
          <cell r="B780" t="str">
            <v>9311033</v>
          </cell>
          <cell r="E780">
            <v>1660</v>
          </cell>
        </row>
        <row r="781">
          <cell r="B781" t="str">
            <v>9310697</v>
          </cell>
          <cell r="E781">
            <v>1</v>
          </cell>
        </row>
        <row r="782">
          <cell r="B782" t="str">
            <v>9311013</v>
          </cell>
          <cell r="E782">
            <v>1</v>
          </cell>
        </row>
        <row r="783">
          <cell r="B783" t="str">
            <v>9311016</v>
          </cell>
          <cell r="E783">
            <v>4</v>
          </cell>
        </row>
        <row r="784">
          <cell r="B784" t="str">
            <v>9210130</v>
          </cell>
          <cell r="E784">
            <v>1</v>
          </cell>
        </row>
        <row r="785">
          <cell r="B785" t="str">
            <v>9210327</v>
          </cell>
          <cell r="E785">
            <v>58</v>
          </cell>
        </row>
        <row r="786">
          <cell r="B786" t="str">
            <v>9208043</v>
          </cell>
          <cell r="E786">
            <v>999</v>
          </cell>
        </row>
        <row r="787">
          <cell r="B787" t="str">
            <v>9208043</v>
          </cell>
          <cell r="E787">
            <v>1</v>
          </cell>
        </row>
        <row r="788">
          <cell r="B788" t="str">
            <v>9210024</v>
          </cell>
          <cell r="E788">
            <v>15</v>
          </cell>
        </row>
        <row r="789">
          <cell r="B789" t="str">
            <v>9210555</v>
          </cell>
          <cell r="E789">
            <v>1199</v>
          </cell>
        </row>
        <row r="790">
          <cell r="B790" t="str">
            <v>9210457</v>
          </cell>
          <cell r="E790">
            <v>270</v>
          </cell>
        </row>
        <row r="791">
          <cell r="B791" t="str">
            <v>9210469</v>
          </cell>
          <cell r="E791">
            <v>101</v>
          </cell>
        </row>
        <row r="792">
          <cell r="B792" t="str">
            <v>9210555</v>
          </cell>
          <cell r="E792">
            <v>1</v>
          </cell>
        </row>
        <row r="793">
          <cell r="B793" t="str">
            <v>9311228</v>
          </cell>
          <cell r="E793">
            <v>1</v>
          </cell>
        </row>
        <row r="794">
          <cell r="B794" t="str">
            <v>9311227</v>
          </cell>
          <cell r="E794">
            <v>20</v>
          </cell>
        </row>
        <row r="795">
          <cell r="B795" t="str">
            <v>9311228</v>
          </cell>
          <cell r="E795">
            <v>249</v>
          </cell>
        </row>
        <row r="796">
          <cell r="B796" t="str">
            <v>9208031</v>
          </cell>
          <cell r="E796">
            <v>1999</v>
          </cell>
        </row>
        <row r="797">
          <cell r="B797" t="str">
            <v>9208030</v>
          </cell>
          <cell r="E797">
            <v>2000</v>
          </cell>
        </row>
        <row r="798">
          <cell r="B798" t="str">
            <v>9208031</v>
          </cell>
          <cell r="E798">
            <v>1</v>
          </cell>
        </row>
        <row r="799">
          <cell r="B799" t="str">
            <v>9205005</v>
          </cell>
          <cell r="E799">
            <v>1</v>
          </cell>
        </row>
        <row r="800">
          <cell r="B800" t="str">
            <v>9205005</v>
          </cell>
          <cell r="E800">
            <v>179999</v>
          </cell>
        </row>
        <row r="801">
          <cell r="B801" t="str">
            <v>9201552</v>
          </cell>
          <cell r="E801">
            <v>2000</v>
          </cell>
        </row>
        <row r="802">
          <cell r="B802" t="str">
            <v>9201549</v>
          </cell>
          <cell r="E802">
            <v>1999</v>
          </cell>
        </row>
        <row r="803">
          <cell r="B803" t="str">
            <v>9201549</v>
          </cell>
          <cell r="E803">
            <v>1</v>
          </cell>
        </row>
        <row r="804">
          <cell r="B804" t="str">
            <v>9201552</v>
          </cell>
          <cell r="E804">
            <v>2000</v>
          </cell>
        </row>
        <row r="805">
          <cell r="B805" t="str">
            <v>9210236</v>
          </cell>
          <cell r="E805">
            <v>30</v>
          </cell>
        </row>
        <row r="806">
          <cell r="B806" t="str">
            <v>9210236</v>
          </cell>
          <cell r="E806">
            <v>32</v>
          </cell>
        </row>
        <row r="807">
          <cell r="B807" t="str">
            <v>9210236</v>
          </cell>
          <cell r="E807">
            <v>40</v>
          </cell>
        </row>
        <row r="808">
          <cell r="B808" t="str">
            <v>9210236</v>
          </cell>
          <cell r="E808">
            <v>11</v>
          </cell>
        </row>
        <row r="809">
          <cell r="B809" t="str">
            <v>9210236</v>
          </cell>
          <cell r="E809">
            <v>1</v>
          </cell>
        </row>
        <row r="810">
          <cell r="B810" t="str">
            <v>9203098</v>
          </cell>
          <cell r="E810">
            <v>250</v>
          </cell>
        </row>
        <row r="811">
          <cell r="B811" t="str">
            <v>9203098</v>
          </cell>
          <cell r="E811">
            <v>25</v>
          </cell>
        </row>
        <row r="812">
          <cell r="B812" t="str">
            <v>9203098</v>
          </cell>
          <cell r="E812">
            <v>270</v>
          </cell>
        </row>
        <row r="813">
          <cell r="B813" t="str">
            <v>9203097</v>
          </cell>
          <cell r="E813">
            <v>5</v>
          </cell>
        </row>
        <row r="814">
          <cell r="B814" t="str">
            <v>9203098</v>
          </cell>
          <cell r="E814">
            <v>90</v>
          </cell>
        </row>
        <row r="815">
          <cell r="B815" t="str">
            <v>9203097</v>
          </cell>
          <cell r="E815">
            <v>6</v>
          </cell>
        </row>
        <row r="816">
          <cell r="B816" t="str">
            <v>9203099</v>
          </cell>
          <cell r="E816">
            <v>49</v>
          </cell>
        </row>
        <row r="817">
          <cell r="B817" t="str">
            <v>9203098</v>
          </cell>
          <cell r="E817">
            <v>270</v>
          </cell>
        </row>
        <row r="818">
          <cell r="B818" t="str">
            <v>9203098</v>
          </cell>
          <cell r="E818">
            <v>91</v>
          </cell>
        </row>
        <row r="819">
          <cell r="B819" t="str">
            <v>9203097</v>
          </cell>
          <cell r="E819">
            <v>5</v>
          </cell>
        </row>
        <row r="820">
          <cell r="B820" t="str">
            <v>9203097</v>
          </cell>
          <cell r="E820">
            <v>6</v>
          </cell>
        </row>
        <row r="821">
          <cell r="B821" t="str">
            <v>9203098</v>
          </cell>
          <cell r="E821">
            <v>225</v>
          </cell>
        </row>
        <row r="822">
          <cell r="B822" t="str">
            <v>9203097</v>
          </cell>
          <cell r="E822">
            <v>5</v>
          </cell>
        </row>
        <row r="823">
          <cell r="B823" t="str">
            <v>9203099</v>
          </cell>
          <cell r="E823">
            <v>50</v>
          </cell>
        </row>
        <row r="824">
          <cell r="B824" t="str">
            <v>9203099</v>
          </cell>
          <cell r="E824">
            <v>50</v>
          </cell>
        </row>
        <row r="825">
          <cell r="B825" t="str">
            <v>9203098</v>
          </cell>
          <cell r="E825">
            <v>11</v>
          </cell>
        </row>
        <row r="826">
          <cell r="B826" t="str">
            <v>9203099</v>
          </cell>
          <cell r="E826">
            <v>1</v>
          </cell>
        </row>
        <row r="827">
          <cell r="B827" t="str">
            <v>9203098</v>
          </cell>
          <cell r="E827">
            <v>54</v>
          </cell>
        </row>
        <row r="828">
          <cell r="B828" t="str">
            <v>9203099</v>
          </cell>
          <cell r="E828">
            <v>50</v>
          </cell>
        </row>
        <row r="829">
          <cell r="B829" t="str">
            <v>9203098</v>
          </cell>
          <cell r="E829">
            <v>15</v>
          </cell>
        </row>
        <row r="830">
          <cell r="B830" t="str">
            <v>9203099</v>
          </cell>
          <cell r="E830">
            <v>50</v>
          </cell>
        </row>
        <row r="831">
          <cell r="B831" t="str">
            <v>9203098</v>
          </cell>
          <cell r="E831">
            <v>280</v>
          </cell>
        </row>
        <row r="832">
          <cell r="B832" t="str">
            <v>9203098</v>
          </cell>
          <cell r="E832">
            <v>200</v>
          </cell>
        </row>
        <row r="833">
          <cell r="B833" t="str">
            <v>9203098</v>
          </cell>
          <cell r="E833">
            <v>25</v>
          </cell>
        </row>
        <row r="834">
          <cell r="B834" t="str">
            <v>9203097</v>
          </cell>
          <cell r="E834">
            <v>5</v>
          </cell>
        </row>
        <row r="835">
          <cell r="B835" t="str">
            <v>9203098</v>
          </cell>
          <cell r="E835">
            <v>9</v>
          </cell>
        </row>
        <row r="836">
          <cell r="B836" t="str">
            <v>9203097</v>
          </cell>
          <cell r="E836">
            <v>5</v>
          </cell>
        </row>
        <row r="837">
          <cell r="B837" t="str">
            <v>9203098</v>
          </cell>
          <cell r="E837">
            <v>15</v>
          </cell>
        </row>
        <row r="838">
          <cell r="B838" t="str">
            <v>9203099</v>
          </cell>
          <cell r="E838">
            <v>50</v>
          </cell>
        </row>
        <row r="839">
          <cell r="B839" t="str">
            <v>9203097</v>
          </cell>
          <cell r="E839">
            <v>5</v>
          </cell>
        </row>
        <row r="840">
          <cell r="B840" t="str">
            <v>9203098</v>
          </cell>
          <cell r="E840">
            <v>100</v>
          </cell>
        </row>
        <row r="841">
          <cell r="B841" t="str">
            <v>9203098</v>
          </cell>
          <cell r="E841">
            <v>70</v>
          </cell>
        </row>
        <row r="842">
          <cell r="B842" t="str">
            <v>9203098</v>
          </cell>
          <cell r="E842">
            <v>100</v>
          </cell>
        </row>
        <row r="843">
          <cell r="B843" t="str">
            <v>9203099</v>
          </cell>
          <cell r="E843">
            <v>50</v>
          </cell>
        </row>
        <row r="844">
          <cell r="B844" t="str">
            <v>9203099</v>
          </cell>
          <cell r="E844">
            <v>105</v>
          </cell>
        </row>
        <row r="845">
          <cell r="B845" t="str">
            <v>9203098</v>
          </cell>
          <cell r="E845">
            <v>54</v>
          </cell>
        </row>
        <row r="846">
          <cell r="B846" t="str">
            <v>9203099</v>
          </cell>
          <cell r="E846">
            <v>112</v>
          </cell>
        </row>
        <row r="847">
          <cell r="B847" t="str">
            <v>9203099</v>
          </cell>
          <cell r="E847">
            <v>60</v>
          </cell>
        </row>
        <row r="848">
          <cell r="B848" t="str">
            <v>9203099</v>
          </cell>
          <cell r="E848">
            <v>120</v>
          </cell>
        </row>
        <row r="849">
          <cell r="B849" t="str">
            <v>9203098</v>
          </cell>
          <cell r="E849">
            <v>40</v>
          </cell>
        </row>
        <row r="850">
          <cell r="B850" t="str">
            <v>9203099</v>
          </cell>
          <cell r="E850">
            <v>105</v>
          </cell>
        </row>
        <row r="851">
          <cell r="B851" t="str">
            <v>9203098</v>
          </cell>
          <cell r="E851">
            <v>40</v>
          </cell>
        </row>
        <row r="852">
          <cell r="B852" t="str">
            <v>9203099</v>
          </cell>
          <cell r="E852">
            <v>216</v>
          </cell>
        </row>
        <row r="853">
          <cell r="B853" t="str">
            <v>9203098</v>
          </cell>
          <cell r="E853">
            <v>72</v>
          </cell>
        </row>
        <row r="854">
          <cell r="B854" t="str">
            <v>9203098</v>
          </cell>
          <cell r="E854">
            <v>24</v>
          </cell>
        </row>
        <row r="855">
          <cell r="B855" t="str">
            <v>9203098</v>
          </cell>
          <cell r="E855">
            <v>40</v>
          </cell>
        </row>
        <row r="856">
          <cell r="B856" t="str">
            <v>9203098</v>
          </cell>
          <cell r="E856">
            <v>1</v>
          </cell>
        </row>
        <row r="857">
          <cell r="B857" t="str">
            <v>9203099</v>
          </cell>
          <cell r="E857">
            <v>105</v>
          </cell>
        </row>
        <row r="858">
          <cell r="B858" t="str">
            <v>9203099</v>
          </cell>
          <cell r="E858">
            <v>300</v>
          </cell>
        </row>
        <row r="859">
          <cell r="B859" t="str">
            <v>9203098</v>
          </cell>
          <cell r="E859">
            <v>104</v>
          </cell>
        </row>
        <row r="860">
          <cell r="B860" t="str">
            <v>9203098</v>
          </cell>
          <cell r="E860">
            <v>24</v>
          </cell>
        </row>
        <row r="861">
          <cell r="B861" t="str">
            <v>9203099</v>
          </cell>
          <cell r="E861">
            <v>244</v>
          </cell>
        </row>
        <row r="862">
          <cell r="B862" t="str">
            <v>9203098</v>
          </cell>
          <cell r="E862">
            <v>135</v>
          </cell>
        </row>
        <row r="863">
          <cell r="B863" t="str">
            <v>9203099</v>
          </cell>
          <cell r="E863">
            <v>60</v>
          </cell>
        </row>
        <row r="864">
          <cell r="B864" t="str">
            <v>9203099</v>
          </cell>
          <cell r="E864">
            <v>105</v>
          </cell>
        </row>
        <row r="865">
          <cell r="B865" t="str">
            <v>9203099</v>
          </cell>
          <cell r="E865">
            <v>203</v>
          </cell>
        </row>
        <row r="866">
          <cell r="B866" t="str">
            <v>9203098</v>
          </cell>
          <cell r="E866">
            <v>98</v>
          </cell>
        </row>
        <row r="867">
          <cell r="B867" t="str">
            <v>9203098</v>
          </cell>
          <cell r="E867">
            <v>72</v>
          </cell>
        </row>
        <row r="868">
          <cell r="B868" t="str">
            <v>9203098</v>
          </cell>
          <cell r="E868">
            <v>40</v>
          </cell>
        </row>
        <row r="869">
          <cell r="B869" t="str">
            <v>9203098</v>
          </cell>
          <cell r="E869">
            <v>1</v>
          </cell>
        </row>
        <row r="870">
          <cell r="B870" t="str">
            <v>9203098</v>
          </cell>
          <cell r="E870">
            <v>200</v>
          </cell>
        </row>
        <row r="871">
          <cell r="B871" t="str">
            <v>9203099</v>
          </cell>
          <cell r="E871">
            <v>260</v>
          </cell>
        </row>
        <row r="872">
          <cell r="B872" t="str">
            <v>9203098</v>
          </cell>
          <cell r="E872">
            <v>240</v>
          </cell>
        </row>
        <row r="873">
          <cell r="B873" t="str">
            <v>9203098</v>
          </cell>
          <cell r="E873">
            <v>310</v>
          </cell>
        </row>
        <row r="874">
          <cell r="B874" t="str">
            <v>9203099</v>
          </cell>
          <cell r="E874">
            <v>130</v>
          </cell>
        </row>
        <row r="875">
          <cell r="B875" t="str">
            <v>9203099</v>
          </cell>
          <cell r="E875">
            <v>130</v>
          </cell>
        </row>
        <row r="876">
          <cell r="B876" t="str">
            <v>9203098</v>
          </cell>
          <cell r="E876">
            <v>440</v>
          </cell>
        </row>
        <row r="877">
          <cell r="B877" t="str">
            <v>9203099</v>
          </cell>
          <cell r="E877">
            <v>130</v>
          </cell>
        </row>
        <row r="878">
          <cell r="B878" t="str">
            <v>9203098</v>
          </cell>
          <cell r="E878">
            <v>300</v>
          </cell>
        </row>
        <row r="879">
          <cell r="B879" t="str">
            <v>9203098</v>
          </cell>
          <cell r="E879">
            <v>220</v>
          </cell>
        </row>
        <row r="880">
          <cell r="B880" t="str">
            <v>9203098</v>
          </cell>
          <cell r="E880">
            <v>440</v>
          </cell>
        </row>
        <row r="881">
          <cell r="B881" t="str">
            <v>9203098</v>
          </cell>
          <cell r="E881">
            <v>350</v>
          </cell>
        </row>
        <row r="882">
          <cell r="B882" t="str">
            <v>9203098</v>
          </cell>
          <cell r="E882">
            <v>160</v>
          </cell>
        </row>
        <row r="883">
          <cell r="B883" t="str">
            <v>9203099</v>
          </cell>
          <cell r="E883">
            <v>130</v>
          </cell>
        </row>
        <row r="884">
          <cell r="B884" t="str">
            <v>9203099</v>
          </cell>
          <cell r="E884">
            <v>260</v>
          </cell>
        </row>
        <row r="885">
          <cell r="B885" t="str">
            <v>9203098</v>
          </cell>
          <cell r="E885">
            <v>300</v>
          </cell>
        </row>
        <row r="886">
          <cell r="B886" t="str">
            <v>9203098</v>
          </cell>
          <cell r="E886">
            <v>440</v>
          </cell>
        </row>
        <row r="887">
          <cell r="B887" t="str">
            <v>9203099</v>
          </cell>
          <cell r="E887">
            <v>260</v>
          </cell>
        </row>
        <row r="888">
          <cell r="B888" t="str">
            <v>9203098</v>
          </cell>
          <cell r="E888">
            <v>300</v>
          </cell>
        </row>
        <row r="889">
          <cell r="B889" t="str">
            <v>9206119</v>
          </cell>
          <cell r="E889">
            <v>500</v>
          </cell>
        </row>
        <row r="890">
          <cell r="B890" t="str">
            <v>9210236</v>
          </cell>
          <cell r="E890">
            <v>30</v>
          </cell>
        </row>
        <row r="891">
          <cell r="B891" t="str">
            <v>9205925</v>
          </cell>
          <cell r="E891">
            <v>1</v>
          </cell>
        </row>
        <row r="892">
          <cell r="B892" t="str">
            <v>9205925</v>
          </cell>
          <cell r="E892">
            <v>4831</v>
          </cell>
        </row>
        <row r="893">
          <cell r="B893" t="str">
            <v>9210186</v>
          </cell>
          <cell r="E893">
            <v>14183</v>
          </cell>
        </row>
        <row r="894">
          <cell r="B894" t="str">
            <v>9210186</v>
          </cell>
          <cell r="E894">
            <v>1</v>
          </cell>
        </row>
        <row r="895">
          <cell r="B895" t="str">
            <v>9210418</v>
          </cell>
          <cell r="E895">
            <v>3383</v>
          </cell>
        </row>
        <row r="896">
          <cell r="B896" t="str">
            <v>9210418</v>
          </cell>
          <cell r="E896">
            <v>1</v>
          </cell>
        </row>
        <row r="897">
          <cell r="B897" t="str">
            <v>9208041</v>
          </cell>
          <cell r="E897">
            <v>200</v>
          </cell>
        </row>
        <row r="898">
          <cell r="B898" t="str">
            <v>9205913</v>
          </cell>
          <cell r="E898">
            <v>1</v>
          </cell>
        </row>
        <row r="899">
          <cell r="B899" t="str">
            <v>9205913</v>
          </cell>
          <cell r="E899">
            <v>5039</v>
          </cell>
        </row>
        <row r="900">
          <cell r="B900" t="str">
            <v>9311016</v>
          </cell>
          <cell r="E900">
            <v>8</v>
          </cell>
        </row>
        <row r="901">
          <cell r="B901" t="str">
            <v>9310698</v>
          </cell>
          <cell r="E901">
            <v>2</v>
          </cell>
        </row>
        <row r="902">
          <cell r="B902" t="str">
            <v>9311035</v>
          </cell>
          <cell r="E902">
            <v>1</v>
          </cell>
        </row>
        <row r="903">
          <cell r="B903" t="str">
            <v>9310693</v>
          </cell>
          <cell r="E903">
            <v>3</v>
          </cell>
        </row>
        <row r="904">
          <cell r="B904" t="str">
            <v>9310696</v>
          </cell>
          <cell r="E904">
            <v>4</v>
          </cell>
        </row>
        <row r="905">
          <cell r="B905" t="str">
            <v>9210063</v>
          </cell>
          <cell r="E905">
            <v>90</v>
          </cell>
        </row>
        <row r="906">
          <cell r="B906" t="str">
            <v>9209068</v>
          </cell>
          <cell r="E906">
            <v>20</v>
          </cell>
        </row>
        <row r="907">
          <cell r="B907" t="str">
            <v>9209054</v>
          </cell>
          <cell r="E907">
            <v>20</v>
          </cell>
        </row>
        <row r="908">
          <cell r="B908" t="str">
            <v>9209056</v>
          </cell>
          <cell r="E908">
            <v>25</v>
          </cell>
        </row>
        <row r="909">
          <cell r="B909" t="str">
            <v>9209055</v>
          </cell>
          <cell r="E909">
            <v>1</v>
          </cell>
        </row>
        <row r="910">
          <cell r="B910" t="str">
            <v>9209054</v>
          </cell>
          <cell r="E910">
            <v>52.5</v>
          </cell>
        </row>
        <row r="911">
          <cell r="B911" t="str">
            <v>9210506</v>
          </cell>
          <cell r="E911">
            <v>185</v>
          </cell>
        </row>
        <row r="912">
          <cell r="B912" t="str">
            <v>9210462</v>
          </cell>
          <cell r="E912">
            <v>325</v>
          </cell>
        </row>
        <row r="913">
          <cell r="B913" t="str">
            <v>9311188</v>
          </cell>
          <cell r="E913">
            <v>810</v>
          </cell>
        </row>
        <row r="914">
          <cell r="B914" t="str">
            <v>9210071</v>
          </cell>
          <cell r="E914">
            <v>225</v>
          </cell>
        </row>
        <row r="915">
          <cell r="B915" t="str">
            <v>9210099</v>
          </cell>
          <cell r="E915">
            <v>192</v>
          </cell>
        </row>
        <row r="916">
          <cell r="B916" t="str">
            <v>9311156</v>
          </cell>
          <cell r="E916">
            <v>690</v>
          </cell>
        </row>
        <row r="917">
          <cell r="B917" t="str">
            <v>9210283</v>
          </cell>
          <cell r="E917">
            <v>60</v>
          </cell>
        </row>
        <row r="918">
          <cell r="B918" t="str">
            <v>9210100</v>
          </cell>
          <cell r="E918">
            <v>100</v>
          </cell>
        </row>
        <row r="919">
          <cell r="B919" t="str">
            <v>9210467</v>
          </cell>
          <cell r="E919">
            <v>250</v>
          </cell>
        </row>
        <row r="920">
          <cell r="B920" t="str">
            <v>9311192</v>
          </cell>
          <cell r="E920">
            <v>60</v>
          </cell>
        </row>
        <row r="921">
          <cell r="B921" t="str">
            <v>9210287</v>
          </cell>
          <cell r="E921">
            <v>340</v>
          </cell>
        </row>
        <row r="922">
          <cell r="B922" t="str">
            <v>9203073</v>
          </cell>
          <cell r="E922">
            <v>200</v>
          </cell>
        </row>
        <row r="923">
          <cell r="B923" t="str">
            <v>9203077</v>
          </cell>
          <cell r="E923">
            <v>20</v>
          </cell>
        </row>
        <row r="924">
          <cell r="B924" t="str">
            <v>9205818</v>
          </cell>
          <cell r="E924">
            <v>11300</v>
          </cell>
        </row>
        <row r="925">
          <cell r="B925" t="str">
            <v>9205817</v>
          </cell>
          <cell r="E925">
            <v>11470</v>
          </cell>
        </row>
        <row r="926">
          <cell r="B926" t="str">
            <v>9202728</v>
          </cell>
          <cell r="E926">
            <v>0.5</v>
          </cell>
        </row>
        <row r="927">
          <cell r="B927" t="str">
            <v>9209035</v>
          </cell>
          <cell r="E927">
            <v>29</v>
          </cell>
        </row>
        <row r="928">
          <cell r="B928" t="str">
            <v>9207019</v>
          </cell>
          <cell r="E928">
            <v>1</v>
          </cell>
        </row>
        <row r="929">
          <cell r="B929" t="str">
            <v>9209035</v>
          </cell>
          <cell r="E929">
            <v>1</v>
          </cell>
        </row>
        <row r="930">
          <cell r="B930" t="str">
            <v>9310659</v>
          </cell>
          <cell r="E930">
            <v>2</v>
          </cell>
        </row>
        <row r="931">
          <cell r="B931" t="str">
            <v>9207019</v>
          </cell>
          <cell r="E931">
            <v>1</v>
          </cell>
        </row>
        <row r="932">
          <cell r="B932" t="str">
            <v>9210559</v>
          </cell>
          <cell r="E932">
            <v>1</v>
          </cell>
        </row>
        <row r="933">
          <cell r="B933" t="str">
            <v>9209036</v>
          </cell>
          <cell r="E933">
            <v>1</v>
          </cell>
        </row>
        <row r="934">
          <cell r="B934" t="str">
            <v>9201735</v>
          </cell>
          <cell r="E934">
            <v>8</v>
          </cell>
        </row>
        <row r="935">
          <cell r="B935" t="str">
            <v>9210323</v>
          </cell>
          <cell r="E935">
            <v>10</v>
          </cell>
        </row>
        <row r="936">
          <cell r="B936" t="str">
            <v>9210128</v>
          </cell>
          <cell r="E936">
            <v>1</v>
          </cell>
        </row>
        <row r="937">
          <cell r="B937" t="str">
            <v>9210559</v>
          </cell>
          <cell r="E937">
            <v>2</v>
          </cell>
        </row>
        <row r="938">
          <cell r="B938" t="str">
            <v>9310557</v>
          </cell>
          <cell r="E938">
            <v>6</v>
          </cell>
        </row>
        <row r="939">
          <cell r="B939" t="str">
            <v>9210604</v>
          </cell>
          <cell r="E939">
            <v>1</v>
          </cell>
        </row>
        <row r="940">
          <cell r="B940" t="str">
            <v>9210609</v>
          </cell>
          <cell r="E940">
            <v>1.5</v>
          </cell>
        </row>
        <row r="941">
          <cell r="B941" t="str">
            <v>9311048</v>
          </cell>
          <cell r="E941">
            <v>4</v>
          </cell>
        </row>
        <row r="942">
          <cell r="B942" t="str">
            <v>9209034</v>
          </cell>
          <cell r="E942">
            <v>1</v>
          </cell>
        </row>
        <row r="943">
          <cell r="B943" t="str">
            <v>9210559</v>
          </cell>
          <cell r="E943">
            <v>2</v>
          </cell>
        </row>
        <row r="944">
          <cell r="B944" t="str">
            <v>9207019</v>
          </cell>
          <cell r="E944">
            <v>2</v>
          </cell>
        </row>
        <row r="945">
          <cell r="B945" t="str">
            <v>9210367</v>
          </cell>
          <cell r="E945">
            <v>4</v>
          </cell>
        </row>
        <row r="946">
          <cell r="B946" t="str">
            <v>9209034</v>
          </cell>
          <cell r="E946">
            <v>1</v>
          </cell>
        </row>
        <row r="947">
          <cell r="B947" t="str">
            <v>9209036</v>
          </cell>
          <cell r="E947">
            <v>7</v>
          </cell>
        </row>
        <row r="948">
          <cell r="B948" t="str">
            <v>9220006</v>
          </cell>
          <cell r="E948">
            <v>16</v>
          </cell>
        </row>
        <row r="949">
          <cell r="B949" t="str">
            <v>9220003</v>
          </cell>
          <cell r="E949">
            <v>14</v>
          </cell>
        </row>
        <row r="950">
          <cell r="B950" t="str">
            <v>9220004</v>
          </cell>
          <cell r="E950">
            <v>5</v>
          </cell>
        </row>
        <row r="951">
          <cell r="B951" t="str">
            <v>9311004</v>
          </cell>
          <cell r="E951">
            <v>100</v>
          </cell>
        </row>
        <row r="952">
          <cell r="B952" t="str">
            <v>9209099</v>
          </cell>
          <cell r="E952">
            <v>2</v>
          </cell>
        </row>
        <row r="953">
          <cell r="B953" t="str">
            <v>9310678</v>
          </cell>
          <cell r="E953">
            <v>100</v>
          </cell>
        </row>
        <row r="954">
          <cell r="B954" t="str">
            <v>9210246</v>
          </cell>
          <cell r="E954">
            <v>5</v>
          </cell>
        </row>
        <row r="955">
          <cell r="B955" t="str">
            <v>9210714</v>
          </cell>
          <cell r="E955">
            <v>8</v>
          </cell>
        </row>
        <row r="956">
          <cell r="B956" t="str">
            <v>9310660</v>
          </cell>
          <cell r="E956">
            <v>100</v>
          </cell>
        </row>
        <row r="957">
          <cell r="B957" t="str">
            <v>9220007</v>
          </cell>
          <cell r="E957">
            <v>2</v>
          </cell>
        </row>
        <row r="958">
          <cell r="B958" t="str">
            <v>93102125</v>
          </cell>
          <cell r="E958">
            <v>10</v>
          </cell>
        </row>
        <row r="959">
          <cell r="B959" t="str">
            <v>9210261</v>
          </cell>
          <cell r="E959">
            <v>3</v>
          </cell>
        </row>
        <row r="960">
          <cell r="B960" t="str">
            <v>9203074</v>
          </cell>
          <cell r="E960">
            <v>20</v>
          </cell>
        </row>
        <row r="961">
          <cell r="B961" t="str">
            <v>9210357</v>
          </cell>
          <cell r="E961">
            <v>6</v>
          </cell>
        </row>
        <row r="962">
          <cell r="B962" t="str">
            <v>9311183</v>
          </cell>
          <cell r="E962">
            <v>10</v>
          </cell>
        </row>
        <row r="963">
          <cell r="B963" t="str">
            <v>9220005</v>
          </cell>
          <cell r="E963">
            <v>10</v>
          </cell>
        </row>
        <row r="964">
          <cell r="B964" t="str">
            <v>9220008</v>
          </cell>
          <cell r="E964">
            <v>20</v>
          </cell>
        </row>
        <row r="965">
          <cell r="B965" t="str">
            <v>9210444</v>
          </cell>
          <cell r="E965">
            <v>30</v>
          </cell>
        </row>
        <row r="966">
          <cell r="B966" t="str">
            <v>9210135</v>
          </cell>
          <cell r="E966">
            <v>10</v>
          </cell>
        </row>
        <row r="967">
          <cell r="B967" t="str">
            <v>9220002</v>
          </cell>
          <cell r="E967">
            <v>5</v>
          </cell>
        </row>
        <row r="968">
          <cell r="B968" t="str">
            <v>9311033</v>
          </cell>
          <cell r="E968">
            <v>6000</v>
          </cell>
        </row>
        <row r="969">
          <cell r="B969" t="str">
            <v>9220001</v>
          </cell>
          <cell r="E969">
            <v>17</v>
          </cell>
        </row>
        <row r="970">
          <cell r="B970" t="str">
            <v>9210334</v>
          </cell>
          <cell r="E970">
            <v>4</v>
          </cell>
        </row>
        <row r="971">
          <cell r="B971" t="str">
            <v>9220005</v>
          </cell>
          <cell r="E971">
            <v>3</v>
          </cell>
        </row>
        <row r="972">
          <cell r="B972" t="str">
            <v>9311039</v>
          </cell>
          <cell r="E972">
            <v>3</v>
          </cell>
        </row>
        <row r="973">
          <cell r="B973" t="str">
            <v>9310544</v>
          </cell>
          <cell r="E973">
            <v>12</v>
          </cell>
        </row>
        <row r="974">
          <cell r="B974" t="str">
            <v>9220007</v>
          </cell>
          <cell r="E974">
            <v>2</v>
          </cell>
        </row>
        <row r="975">
          <cell r="B975" t="str">
            <v>9311042</v>
          </cell>
          <cell r="E975">
            <v>12</v>
          </cell>
        </row>
        <row r="976">
          <cell r="B976" t="str">
            <v>9220007</v>
          </cell>
          <cell r="E976">
            <v>3</v>
          </cell>
        </row>
        <row r="977">
          <cell r="B977" t="str">
            <v>9210438</v>
          </cell>
          <cell r="E977">
            <v>20</v>
          </cell>
        </row>
        <row r="978">
          <cell r="B978" t="str">
            <v>9310686</v>
          </cell>
          <cell r="E978">
            <v>4.4000000000000004</v>
          </cell>
        </row>
        <row r="979">
          <cell r="B979" t="str">
            <v>9220007</v>
          </cell>
          <cell r="E979">
            <v>1</v>
          </cell>
        </row>
        <row r="980">
          <cell r="B980" t="str">
            <v>9311033</v>
          </cell>
          <cell r="E980">
            <v>1000</v>
          </cell>
        </row>
        <row r="981">
          <cell r="B981" t="str">
            <v>9206116</v>
          </cell>
          <cell r="E981">
            <v>19</v>
          </cell>
        </row>
        <row r="982">
          <cell r="B982" t="str">
            <v>9206116</v>
          </cell>
          <cell r="E982">
            <v>1</v>
          </cell>
        </row>
      </sheetData>
      <sheetData sheetId="3">
        <row r="6">
          <cell r="E6" t="str">
            <v>9210444</v>
          </cell>
        </row>
        <row r="7">
          <cell r="E7" t="str">
            <v>9209036</v>
          </cell>
        </row>
        <row r="8">
          <cell r="E8" t="str">
            <v>9210128</v>
          </cell>
        </row>
        <row r="9">
          <cell r="E9" t="str">
            <v>9311181</v>
          </cell>
        </row>
        <row r="10">
          <cell r="E10" t="str">
            <v>9210342</v>
          </cell>
        </row>
        <row r="11">
          <cell r="E11" t="str">
            <v>9210343</v>
          </cell>
        </row>
        <row r="12">
          <cell r="E12" t="str">
            <v>9310659</v>
          </cell>
        </row>
        <row r="13">
          <cell r="E13" t="str">
            <v>9210604</v>
          </cell>
        </row>
        <row r="14">
          <cell r="E14" t="str">
            <v>9201735</v>
          </cell>
        </row>
        <row r="15">
          <cell r="E15" t="str">
            <v>9210559</v>
          </cell>
        </row>
        <row r="16">
          <cell r="E16" t="str">
            <v>9207019</v>
          </cell>
        </row>
        <row r="17">
          <cell r="E17" t="str">
            <v>9310554</v>
          </cell>
        </row>
        <row r="18">
          <cell r="E18" t="str">
            <v>9310686</v>
          </cell>
        </row>
        <row r="19">
          <cell r="E19" t="str">
            <v>9210409</v>
          </cell>
        </row>
        <row r="20">
          <cell r="E20" t="str">
            <v>9210609</v>
          </cell>
        </row>
        <row r="21">
          <cell r="E21" t="str">
            <v>9209035</v>
          </cell>
        </row>
        <row r="22">
          <cell r="E22" t="str">
            <v>9210367</v>
          </cell>
        </row>
        <row r="23">
          <cell r="E23" t="str">
            <v>9310557</v>
          </cell>
        </row>
        <row r="24">
          <cell r="E24" t="str">
            <v>9209034</v>
          </cell>
        </row>
        <row r="25">
          <cell r="E25" t="str">
            <v>9210136</v>
          </cell>
        </row>
        <row r="26">
          <cell r="E26" t="str">
            <v>9311048</v>
          </cell>
        </row>
        <row r="27">
          <cell r="E27" t="str">
            <v>9210323</v>
          </cell>
        </row>
        <row r="28">
          <cell r="E28" t="str">
            <v>9210681</v>
          </cell>
        </row>
        <row r="29">
          <cell r="E29" t="str">
            <v>9201606</v>
          </cell>
        </row>
        <row r="30">
          <cell r="E30" t="str">
            <v>9210164</v>
          </cell>
        </row>
        <row r="31">
          <cell r="E31" t="str">
            <v>9210615</v>
          </cell>
        </row>
        <row r="32">
          <cell r="E32" t="str">
            <v>9311184</v>
          </cell>
        </row>
        <row r="33">
          <cell r="E33" t="str">
            <v>9311185</v>
          </cell>
        </row>
        <row r="34">
          <cell r="E34" t="str">
            <v>9311206</v>
          </cell>
        </row>
        <row r="35">
          <cell r="E35" t="str">
            <v>9210458</v>
          </cell>
        </row>
        <row r="37">
          <cell r="E37" t="str">
            <v>9210472</v>
          </cell>
        </row>
        <row r="38">
          <cell r="E38" t="str">
            <v>9210025</v>
          </cell>
        </row>
        <row r="39">
          <cell r="E39" t="str">
            <v>9210522</v>
          </cell>
        </row>
        <row r="40">
          <cell r="E40" t="str">
            <v>9210096</v>
          </cell>
        </row>
        <row r="41">
          <cell r="E41" t="str">
            <v>9203076</v>
          </cell>
        </row>
        <row r="42">
          <cell r="E42" t="str">
            <v>9210520</v>
          </cell>
        </row>
        <row r="43">
          <cell r="E43" t="str">
            <v>9311188</v>
          </cell>
        </row>
        <row r="44">
          <cell r="E44" t="str">
            <v>9210309</v>
          </cell>
        </row>
        <row r="45">
          <cell r="E45" t="str">
            <v>9210665</v>
          </cell>
        </row>
        <row r="46">
          <cell r="E46" t="str">
            <v>9209097</v>
          </cell>
        </row>
        <row r="47">
          <cell r="E47" t="str">
            <v>9210071</v>
          </cell>
        </row>
        <row r="48">
          <cell r="E48" t="str">
            <v>9210234</v>
          </cell>
        </row>
        <row r="49">
          <cell r="E49" t="str">
            <v>9209033</v>
          </cell>
        </row>
        <row r="50">
          <cell r="E50" t="str">
            <v>9210038</v>
          </cell>
        </row>
        <row r="51">
          <cell r="E51" t="str">
            <v>9210039</v>
          </cell>
        </row>
        <row r="52">
          <cell r="E52" t="str">
            <v>9311166</v>
          </cell>
        </row>
        <row r="53">
          <cell r="E53" t="str">
            <v>9311156</v>
          </cell>
        </row>
        <row r="54">
          <cell r="E54" t="str">
            <v>9209031</v>
          </cell>
        </row>
        <row r="56">
          <cell r="E56" t="str">
            <v>9202732</v>
          </cell>
        </row>
        <row r="58">
          <cell r="E58" t="str">
            <v>9209042</v>
          </cell>
        </row>
        <row r="59">
          <cell r="E59" t="str">
            <v>9209041</v>
          </cell>
        </row>
        <row r="61">
          <cell r="E61" t="str">
            <v>9209028</v>
          </cell>
        </row>
        <row r="62">
          <cell r="E62" t="str">
            <v>9210346</v>
          </cell>
        </row>
        <row r="63">
          <cell r="E63" t="str">
            <v>9311117</v>
          </cell>
        </row>
        <row r="64">
          <cell r="E64" t="str">
            <v>9311152</v>
          </cell>
        </row>
        <row r="65">
          <cell r="E65" t="str">
            <v>9311175</v>
          </cell>
        </row>
        <row r="66">
          <cell r="E66" t="str">
            <v>9210391</v>
          </cell>
        </row>
        <row r="67">
          <cell r="E67" t="str">
            <v>9208036</v>
          </cell>
        </row>
        <row r="68">
          <cell r="E68" t="str">
            <v>9201735</v>
          </cell>
        </row>
        <row r="69">
          <cell r="E69" t="str">
            <v>9209054</v>
          </cell>
        </row>
        <row r="70">
          <cell r="E70" t="str">
            <v>9210229</v>
          </cell>
        </row>
        <row r="71">
          <cell r="E71" t="str">
            <v>9210053</v>
          </cell>
        </row>
        <row r="72">
          <cell r="E72" t="str">
            <v>9210096</v>
          </cell>
        </row>
        <row r="73">
          <cell r="E73" t="str">
            <v>9203076</v>
          </cell>
        </row>
        <row r="74">
          <cell r="E74" t="str">
            <v>9210090</v>
          </cell>
        </row>
        <row r="75">
          <cell r="E75" t="str">
            <v>9210063</v>
          </cell>
        </row>
        <row r="76">
          <cell r="E76" t="str">
            <v>9210374</v>
          </cell>
        </row>
        <row r="77">
          <cell r="E77" t="str">
            <v>9210663</v>
          </cell>
        </row>
        <row r="78">
          <cell r="E78" t="str">
            <v>9205924</v>
          </cell>
        </row>
        <row r="79">
          <cell r="E79" t="str">
            <v>9210233</v>
          </cell>
        </row>
        <row r="80">
          <cell r="E80" t="str">
            <v>9210492</v>
          </cell>
        </row>
        <row r="81">
          <cell r="E81" t="str">
            <v>9209029</v>
          </cell>
        </row>
        <row r="82">
          <cell r="E82" t="str">
            <v>9311187</v>
          </cell>
        </row>
        <row r="83">
          <cell r="E83" t="str">
            <v>9310554</v>
          </cell>
        </row>
        <row r="84">
          <cell r="E84" t="str">
            <v>9210457</v>
          </cell>
        </row>
        <row r="85">
          <cell r="E85" t="str">
            <v>9210418</v>
          </cell>
        </row>
        <row r="86">
          <cell r="E86" t="str">
            <v>9202111</v>
          </cell>
        </row>
        <row r="87">
          <cell r="E87" t="str">
            <v>9209052</v>
          </cell>
        </row>
        <row r="88">
          <cell r="E88" t="str">
            <v>9210228</v>
          </cell>
        </row>
        <row r="89">
          <cell r="E89" t="str">
            <v>9209097</v>
          </cell>
        </row>
        <row r="90">
          <cell r="E90" t="str">
            <v>9210165</v>
          </cell>
        </row>
        <row r="91">
          <cell r="E91" t="str">
            <v>9209113</v>
          </cell>
        </row>
        <row r="92">
          <cell r="E92" t="str">
            <v>9210152</v>
          </cell>
        </row>
        <row r="93">
          <cell r="E93" t="str">
            <v>9210326</v>
          </cell>
        </row>
        <row r="94">
          <cell r="E94" t="str">
            <v>9210071</v>
          </cell>
        </row>
        <row r="95">
          <cell r="E95" t="str">
            <v>9210234</v>
          </cell>
        </row>
        <row r="96">
          <cell r="E96" t="str">
            <v>9210287</v>
          </cell>
        </row>
        <row r="97">
          <cell r="E97" t="str">
            <v>9210166</v>
          </cell>
        </row>
        <row r="98">
          <cell r="E98" t="str">
            <v>9210517</v>
          </cell>
        </row>
        <row r="99">
          <cell r="E99" t="str">
            <v>9210151</v>
          </cell>
        </row>
        <row r="100">
          <cell r="E100" t="str">
            <v>9210555</v>
          </cell>
        </row>
        <row r="101">
          <cell r="E101" t="str">
            <v>9204002</v>
          </cell>
        </row>
        <row r="102">
          <cell r="E102" t="str">
            <v>9203028</v>
          </cell>
        </row>
        <row r="103">
          <cell r="E103" t="str">
            <v>9311241</v>
          </cell>
        </row>
        <row r="104">
          <cell r="E104" t="str">
            <v>9203044</v>
          </cell>
        </row>
        <row r="105">
          <cell r="E105" t="str">
            <v>9311199</v>
          </cell>
        </row>
        <row r="106">
          <cell r="E106" t="str">
            <v>9208041</v>
          </cell>
        </row>
        <row r="107">
          <cell r="E107" t="str">
            <v>9210469</v>
          </cell>
        </row>
        <row r="108">
          <cell r="E108" t="str">
            <v>9205925</v>
          </cell>
        </row>
        <row r="109">
          <cell r="E109" t="str">
            <v>9310652</v>
          </cell>
        </row>
        <row r="110">
          <cell r="E110" t="str">
            <v>9205913</v>
          </cell>
        </row>
        <row r="111">
          <cell r="E111" t="str">
            <v>9311220</v>
          </cell>
        </row>
        <row r="112">
          <cell r="E112" t="str">
            <v>9209056</v>
          </cell>
        </row>
        <row r="113">
          <cell r="E113" t="str">
            <v>9210236</v>
          </cell>
        </row>
        <row r="114">
          <cell r="E114" t="str">
            <v>9203069</v>
          </cell>
        </row>
        <row r="115">
          <cell r="E115" t="str">
            <v>9203066</v>
          </cell>
        </row>
        <row r="116">
          <cell r="E116" t="str">
            <v>9210100</v>
          </cell>
        </row>
        <row r="117">
          <cell r="E117" t="str">
            <v>9311174</v>
          </cell>
        </row>
        <row r="118">
          <cell r="E118" t="str">
            <v>9311192</v>
          </cell>
        </row>
        <row r="119">
          <cell r="E119" t="str">
            <v>9210499</v>
          </cell>
        </row>
        <row r="120">
          <cell r="E120" t="str">
            <v>9201606</v>
          </cell>
        </row>
        <row r="121">
          <cell r="E121" t="str">
            <v>9205031</v>
          </cell>
        </row>
        <row r="122">
          <cell r="E122" t="str">
            <v>9210615</v>
          </cell>
        </row>
        <row r="123">
          <cell r="E123" t="str">
            <v>9310547</v>
          </cell>
        </row>
        <row r="124">
          <cell r="E124" t="str">
            <v>9209070</v>
          </cell>
        </row>
        <row r="125">
          <cell r="E125" t="str">
            <v>9209068</v>
          </cell>
        </row>
        <row r="126">
          <cell r="E126" t="str">
            <v>9205942</v>
          </cell>
        </row>
        <row r="127">
          <cell r="E127" t="str">
            <v>9210029</v>
          </cell>
        </row>
        <row r="128">
          <cell r="E128" t="str">
            <v>9210031</v>
          </cell>
        </row>
        <row r="129">
          <cell r="E129" t="str">
            <v>3210351</v>
          </cell>
        </row>
        <row r="130">
          <cell r="E130" t="str">
            <v>9210103</v>
          </cell>
        </row>
        <row r="131">
          <cell r="E131" t="str">
            <v>9210117</v>
          </cell>
        </row>
        <row r="132">
          <cell r="E132" t="str">
            <v>9311164</v>
          </cell>
        </row>
        <row r="133">
          <cell r="E133" t="str">
            <v>9311167</v>
          </cell>
        </row>
        <row r="134">
          <cell r="E134" t="str">
            <v>9210149</v>
          </cell>
        </row>
        <row r="135">
          <cell r="E135" t="str">
            <v>9210490</v>
          </cell>
        </row>
        <row r="136">
          <cell r="E136" t="str">
            <v>9210427</v>
          </cell>
        </row>
        <row r="137">
          <cell r="E137" t="str">
            <v>9210113</v>
          </cell>
        </row>
        <row r="138">
          <cell r="E138" t="str">
            <v>9310540</v>
          </cell>
        </row>
        <row r="139">
          <cell r="E139" t="str">
            <v>9311150</v>
          </cell>
        </row>
        <row r="140">
          <cell r="E140" t="str">
            <v>9210028</v>
          </cell>
        </row>
        <row r="141">
          <cell r="E141" t="str">
            <v>9207012</v>
          </cell>
        </row>
        <row r="142">
          <cell r="E142" t="str">
            <v>9210365</v>
          </cell>
        </row>
        <row r="143">
          <cell r="E143" t="str">
            <v>9210186</v>
          </cell>
        </row>
        <row r="144">
          <cell r="E144" t="str">
            <v>9209086</v>
          </cell>
        </row>
        <row r="145">
          <cell r="E145" t="str">
            <v>9210033</v>
          </cell>
        </row>
        <row r="146">
          <cell r="E146" t="str">
            <v>9210637</v>
          </cell>
        </row>
        <row r="147">
          <cell r="E147" t="str">
            <v>9311160</v>
          </cell>
        </row>
        <row r="148">
          <cell r="E148" t="str">
            <v>9311171</v>
          </cell>
        </row>
        <row r="149">
          <cell r="E149" t="str">
            <v>93102125</v>
          </cell>
        </row>
        <row r="150">
          <cell r="E150" t="str">
            <v>9209055</v>
          </cell>
        </row>
        <row r="151">
          <cell r="E151" t="str">
            <v>9203048</v>
          </cell>
        </row>
        <row r="152">
          <cell r="E152" t="str">
            <v>9203035</v>
          </cell>
        </row>
        <row r="153">
          <cell r="E153" t="str">
            <v>9209031</v>
          </cell>
        </row>
        <row r="155">
          <cell r="E155" t="str">
            <v>9311026</v>
          </cell>
        </row>
        <row r="156">
          <cell r="E156" t="str">
            <v>9311007</v>
          </cell>
        </row>
        <row r="157">
          <cell r="E157" t="str">
            <v>9311008</v>
          </cell>
        </row>
        <row r="158">
          <cell r="E158" t="str">
            <v>9210130</v>
          </cell>
        </row>
        <row r="159">
          <cell r="E159" t="str">
            <v>9311018</v>
          </cell>
        </row>
        <row r="160">
          <cell r="E160" t="str">
            <v>9311019</v>
          </cell>
        </row>
        <row r="161">
          <cell r="E161" t="str">
            <v>9310672</v>
          </cell>
        </row>
        <row r="162">
          <cell r="E162" t="str">
            <v>9311047</v>
          </cell>
        </row>
        <row r="163">
          <cell r="E163" t="str">
            <v>9310696</v>
          </cell>
        </row>
        <row r="164">
          <cell r="E164" t="str">
            <v>9311038</v>
          </cell>
        </row>
        <row r="165">
          <cell r="E165" t="str">
            <v>9311031</v>
          </cell>
        </row>
        <row r="166">
          <cell r="E166" t="str">
            <v>9311046</v>
          </cell>
        </row>
        <row r="167">
          <cell r="E167" t="str">
            <v>9311023</v>
          </cell>
        </row>
        <row r="168">
          <cell r="E168" t="str">
            <v>9311016</v>
          </cell>
        </row>
        <row r="169">
          <cell r="E169" t="str">
            <v>9311035</v>
          </cell>
        </row>
        <row r="170">
          <cell r="E170" t="str">
            <v>9311027</v>
          </cell>
        </row>
        <row r="171">
          <cell r="E171" t="str">
            <v>9311029</v>
          </cell>
        </row>
        <row r="172">
          <cell r="E172" t="str">
            <v>9311030</v>
          </cell>
        </row>
        <row r="173">
          <cell r="E173" t="str">
            <v>9311040</v>
          </cell>
        </row>
        <row r="174">
          <cell r="E174" t="str">
            <v>9311009</v>
          </cell>
        </row>
        <row r="175">
          <cell r="E175" t="str">
            <v>9311025</v>
          </cell>
        </row>
        <row r="176">
          <cell r="E176" t="str">
            <v>9310693</v>
          </cell>
        </row>
        <row r="177">
          <cell r="E177" t="str">
            <v>9210694</v>
          </cell>
        </row>
        <row r="178">
          <cell r="E178" t="str">
            <v>9311036</v>
          </cell>
        </row>
        <row r="179">
          <cell r="E179" t="str">
            <v>9311037</v>
          </cell>
        </row>
        <row r="180">
          <cell r="E180" t="str">
            <v>9311017</v>
          </cell>
        </row>
        <row r="181">
          <cell r="E181" t="str">
            <v>9310697</v>
          </cell>
        </row>
        <row r="182">
          <cell r="E182" t="str">
            <v>9311014</v>
          </cell>
        </row>
        <row r="183">
          <cell r="E183" t="str">
            <v>9311013</v>
          </cell>
        </row>
        <row r="184">
          <cell r="E184" t="str">
            <v>9311003</v>
          </cell>
        </row>
        <row r="185">
          <cell r="E185" t="str">
            <v>9311005</v>
          </cell>
        </row>
        <row r="186">
          <cell r="E186" t="str">
            <v>9311011</v>
          </cell>
        </row>
        <row r="187">
          <cell r="E187" t="str">
            <v>9310692</v>
          </cell>
        </row>
        <row r="188">
          <cell r="E188" t="str">
            <v>9311012</v>
          </cell>
        </row>
        <row r="189">
          <cell r="E189" t="str">
            <v>9311033</v>
          </cell>
        </row>
        <row r="190">
          <cell r="E190" t="str">
            <v>9311032</v>
          </cell>
        </row>
        <row r="191">
          <cell r="E191" t="str">
            <v>9210327</v>
          </cell>
        </row>
        <row r="192">
          <cell r="E192" t="str">
            <v>9310684</v>
          </cell>
        </row>
        <row r="193">
          <cell r="E193" t="str">
            <v>9311020</v>
          </cell>
        </row>
        <row r="194">
          <cell r="E194" t="str">
            <v>9311021</v>
          </cell>
        </row>
        <row r="195">
          <cell r="E195" t="str">
            <v>9311041</v>
          </cell>
        </row>
        <row r="196">
          <cell r="E196" t="str">
            <v>9311049</v>
          </cell>
        </row>
        <row r="197">
          <cell r="E197" t="str">
            <v>9310699</v>
          </cell>
        </row>
        <row r="198">
          <cell r="E198" t="str">
            <v>9310698</v>
          </cell>
        </row>
        <row r="200">
          <cell r="E200" t="str">
            <v>9210715</v>
          </cell>
        </row>
        <row r="201">
          <cell r="E201" t="str">
            <v>9210682</v>
          </cell>
        </row>
        <row r="202">
          <cell r="E202" t="str">
            <v>9210717</v>
          </cell>
        </row>
        <row r="203">
          <cell r="E203" t="str">
            <v>9210328</v>
          </cell>
        </row>
        <row r="204">
          <cell r="E204" t="str">
            <v>9210716</v>
          </cell>
        </row>
        <row r="206">
          <cell r="E206" t="str">
            <v>9202111</v>
          </cell>
        </row>
        <row r="207">
          <cell r="E207" t="str">
            <v>9311217</v>
          </cell>
        </row>
        <row r="208">
          <cell r="E208" t="str">
            <v>9311218</v>
          </cell>
        </row>
        <row r="209">
          <cell r="E209" t="str">
            <v>9311199</v>
          </cell>
        </row>
        <row r="210">
          <cell r="E210" t="str">
            <v>9202624</v>
          </cell>
        </row>
        <row r="211">
          <cell r="E211" t="str">
            <v>9203074</v>
          </cell>
        </row>
        <row r="212">
          <cell r="E212" t="str">
            <v>9201744</v>
          </cell>
        </row>
        <row r="214">
          <cell r="E214" t="str">
            <v>9311182</v>
          </cell>
        </row>
        <row r="215">
          <cell r="E215" t="str">
            <v>93102113</v>
          </cell>
        </row>
        <row r="216">
          <cell r="E216" t="str">
            <v>9210346</v>
          </cell>
        </row>
        <row r="217">
          <cell r="E217" t="str">
            <v>9210025</v>
          </cell>
        </row>
        <row r="218">
          <cell r="E218" t="str">
            <v>9210090</v>
          </cell>
        </row>
        <row r="219">
          <cell r="E219" t="str">
            <v>9311219</v>
          </cell>
        </row>
        <row r="220">
          <cell r="E220" t="str">
            <v>9210077</v>
          </cell>
        </row>
        <row r="221">
          <cell r="E221" t="str">
            <v>9311221</v>
          </cell>
        </row>
        <row r="222">
          <cell r="E222" t="str">
            <v>9210634</v>
          </cell>
        </row>
        <row r="223">
          <cell r="E223" t="str">
            <v>9209029</v>
          </cell>
        </row>
        <row r="224">
          <cell r="E224" t="str">
            <v>9205955</v>
          </cell>
        </row>
        <row r="225">
          <cell r="E225" t="str">
            <v>9210228</v>
          </cell>
        </row>
        <row r="226">
          <cell r="E226" t="str">
            <v>9311199</v>
          </cell>
        </row>
        <row r="227">
          <cell r="E227" t="str">
            <v>9311220</v>
          </cell>
        </row>
        <row r="228">
          <cell r="E228" t="str">
            <v>9311222</v>
          </cell>
        </row>
        <row r="229">
          <cell r="E229" t="str">
            <v>3210351</v>
          </cell>
        </row>
        <row r="230">
          <cell r="E230" t="str">
            <v>9210079</v>
          </cell>
        </row>
        <row r="231">
          <cell r="E231" t="str">
            <v>9210427</v>
          </cell>
        </row>
        <row r="232">
          <cell r="E232" t="str">
            <v>9202624</v>
          </cell>
        </row>
        <row r="233">
          <cell r="E233" t="str">
            <v>9311115</v>
          </cell>
        </row>
        <row r="234">
          <cell r="E234" t="str">
            <v>9208013</v>
          </cell>
        </row>
        <row r="235">
          <cell r="E235" t="str">
            <v>9201744</v>
          </cell>
        </row>
        <row r="237">
          <cell r="E237" t="str">
            <v>9201604</v>
          </cell>
        </row>
        <row r="238">
          <cell r="E238" t="str">
            <v>9201603</v>
          </cell>
        </row>
        <row r="239">
          <cell r="E239" t="str">
            <v>9210206</v>
          </cell>
        </row>
        <row r="240">
          <cell r="E240" t="str">
            <v>9210142</v>
          </cell>
        </row>
        <row r="241">
          <cell r="E241" t="str">
            <v>9208005</v>
          </cell>
        </row>
        <row r="242">
          <cell r="E242" t="str">
            <v>9208023</v>
          </cell>
        </row>
        <row r="243">
          <cell r="E243" t="str">
            <v>9210331</v>
          </cell>
        </row>
        <row r="244">
          <cell r="E244" t="str">
            <v>9205958</v>
          </cell>
        </row>
        <row r="245">
          <cell r="E245" t="str">
            <v>9310554</v>
          </cell>
        </row>
        <row r="246">
          <cell r="E246" t="str">
            <v>9311095</v>
          </cell>
        </row>
        <row r="247">
          <cell r="E247" t="str">
            <v>9311092</v>
          </cell>
        </row>
        <row r="248">
          <cell r="E248" t="str">
            <v>9311089</v>
          </cell>
        </row>
        <row r="249">
          <cell r="E249" t="str">
            <v>9311094</v>
          </cell>
        </row>
        <row r="250">
          <cell r="E250" t="str">
            <v>9311088</v>
          </cell>
        </row>
        <row r="251">
          <cell r="E251" t="str">
            <v>9205929</v>
          </cell>
        </row>
        <row r="252">
          <cell r="E252" t="str">
            <v>9311081</v>
          </cell>
        </row>
        <row r="253">
          <cell r="E253" t="str">
            <v>9203044</v>
          </cell>
        </row>
        <row r="254">
          <cell r="E254" t="str">
            <v>9205022</v>
          </cell>
        </row>
        <row r="255">
          <cell r="E255" t="str">
            <v>9203070</v>
          </cell>
        </row>
        <row r="256">
          <cell r="E256" t="str">
            <v>9203064</v>
          </cell>
        </row>
        <row r="257">
          <cell r="E257" t="str">
            <v>9203065</v>
          </cell>
        </row>
        <row r="258">
          <cell r="E258" t="str">
            <v>9210198</v>
          </cell>
        </row>
        <row r="259">
          <cell r="E259" t="str">
            <v>9210463</v>
          </cell>
        </row>
        <row r="260">
          <cell r="E260" t="str">
            <v>9205052</v>
          </cell>
        </row>
        <row r="261">
          <cell r="E261" t="str">
            <v>9205041</v>
          </cell>
        </row>
        <row r="262">
          <cell r="E262" t="str">
            <v>9205042</v>
          </cell>
        </row>
        <row r="263">
          <cell r="E263" t="str">
            <v>9210376</v>
          </cell>
        </row>
        <row r="265">
          <cell r="E265" t="str">
            <v>9310611</v>
          </cell>
        </row>
        <row r="267">
          <cell r="E267" t="str">
            <v>9210142</v>
          </cell>
        </row>
        <row r="268">
          <cell r="E268" t="str">
            <v>9210145</v>
          </cell>
        </row>
        <row r="269">
          <cell r="E269" t="str">
            <v>9210144</v>
          </cell>
        </row>
        <row r="270">
          <cell r="E270" t="str">
            <v>9210139</v>
          </cell>
        </row>
        <row r="271">
          <cell r="E271" t="str">
            <v>9210141</v>
          </cell>
        </row>
        <row r="272">
          <cell r="E272" t="str">
            <v>9210143</v>
          </cell>
        </row>
        <row r="274">
          <cell r="E274" t="str">
            <v>9209049</v>
          </cell>
        </row>
        <row r="275">
          <cell r="E275" t="str">
            <v>9210342</v>
          </cell>
        </row>
        <row r="276">
          <cell r="E276" t="str">
            <v>9310659</v>
          </cell>
        </row>
        <row r="277">
          <cell r="E277" t="str">
            <v>9210434</v>
          </cell>
        </row>
        <row r="278">
          <cell r="E278" t="str">
            <v>9209050</v>
          </cell>
        </row>
        <row r="279">
          <cell r="E279" t="str">
            <v>9205962</v>
          </cell>
        </row>
        <row r="280">
          <cell r="E280" t="str">
            <v>9209063</v>
          </cell>
        </row>
        <row r="281">
          <cell r="E281" t="str">
            <v>9311240</v>
          </cell>
        </row>
        <row r="282">
          <cell r="E282" t="str">
            <v>9310554</v>
          </cell>
        </row>
        <row r="283">
          <cell r="E283" t="str">
            <v>9210339</v>
          </cell>
        </row>
        <row r="284">
          <cell r="E284" t="str">
            <v>9209052</v>
          </cell>
        </row>
        <row r="285">
          <cell r="E285" t="str">
            <v>9210228</v>
          </cell>
        </row>
        <row r="286">
          <cell r="E286" t="str">
            <v>9209113</v>
          </cell>
        </row>
        <row r="287">
          <cell r="E287" t="str">
            <v>9210711</v>
          </cell>
        </row>
        <row r="288">
          <cell r="E288" t="str">
            <v>9209057</v>
          </cell>
        </row>
        <row r="289">
          <cell r="E289" t="str">
            <v>9210406</v>
          </cell>
        </row>
        <row r="290">
          <cell r="E290" t="str">
            <v>9311241</v>
          </cell>
        </row>
        <row r="291">
          <cell r="E291" t="str">
            <v>9210446</v>
          </cell>
        </row>
        <row r="292">
          <cell r="E292" t="str">
            <v>9311147</v>
          </cell>
        </row>
        <row r="293">
          <cell r="E293" t="str">
            <v>9209056</v>
          </cell>
        </row>
        <row r="294">
          <cell r="E294" t="str">
            <v>9311239</v>
          </cell>
        </row>
        <row r="295">
          <cell r="E295" t="str">
            <v>9205031</v>
          </cell>
        </row>
        <row r="296">
          <cell r="E296" t="str">
            <v>9209068</v>
          </cell>
        </row>
        <row r="297">
          <cell r="E297" t="str">
            <v>9210140</v>
          </cell>
        </row>
        <row r="298">
          <cell r="E298" t="str">
            <v>9210103</v>
          </cell>
        </row>
        <row r="299">
          <cell r="E299" t="str">
            <v>9210498</v>
          </cell>
        </row>
        <row r="300">
          <cell r="E300" t="str">
            <v>9202625</v>
          </cell>
        </row>
        <row r="301">
          <cell r="E301" t="str">
            <v>9210027</v>
          </cell>
        </row>
        <row r="302">
          <cell r="E302" t="str">
            <v>9203042</v>
          </cell>
        </row>
        <row r="304">
          <cell r="E304" t="str">
            <v>9311154</v>
          </cell>
        </row>
        <row r="305">
          <cell r="E305" t="str">
            <v>9210099</v>
          </cell>
        </row>
        <row r="306">
          <cell r="E306" t="str">
            <v>9210068</v>
          </cell>
        </row>
        <row r="307">
          <cell r="E307" t="str">
            <v>9311188</v>
          </cell>
        </row>
        <row r="308">
          <cell r="E308" t="str">
            <v>9311197</v>
          </cell>
        </row>
        <row r="309">
          <cell r="E309" t="str">
            <v>9210063</v>
          </cell>
        </row>
        <row r="310">
          <cell r="E310" t="str">
            <v>9210283</v>
          </cell>
        </row>
        <row r="311">
          <cell r="E311" t="str">
            <v>9210663</v>
          </cell>
        </row>
        <row r="312">
          <cell r="E312" t="str">
            <v>9205924</v>
          </cell>
        </row>
        <row r="313">
          <cell r="E313" t="str">
            <v>9210492</v>
          </cell>
        </row>
        <row r="314">
          <cell r="E314" t="str">
            <v>9311187</v>
          </cell>
        </row>
        <row r="315">
          <cell r="E315" t="str">
            <v>9210467</v>
          </cell>
        </row>
        <row r="316">
          <cell r="E316" t="str">
            <v>9210665</v>
          </cell>
        </row>
        <row r="317">
          <cell r="E317" t="str">
            <v>9210494</v>
          </cell>
        </row>
        <row r="318">
          <cell r="E318" t="str">
            <v>9203073</v>
          </cell>
        </row>
        <row r="319">
          <cell r="E319" t="str">
            <v>9210506</v>
          </cell>
        </row>
        <row r="320">
          <cell r="E320" t="str">
            <v>9210462</v>
          </cell>
        </row>
        <row r="321">
          <cell r="E321" t="str">
            <v>9210071</v>
          </cell>
        </row>
        <row r="322">
          <cell r="E322" t="str">
            <v>3210350</v>
          </cell>
        </row>
        <row r="323">
          <cell r="E323" t="str">
            <v>9210287</v>
          </cell>
        </row>
        <row r="324">
          <cell r="E324" t="str">
            <v>9210136</v>
          </cell>
        </row>
        <row r="325">
          <cell r="E325" t="str">
            <v>9210432</v>
          </cell>
        </row>
        <row r="326">
          <cell r="E326" t="str">
            <v>9203077</v>
          </cell>
        </row>
        <row r="327">
          <cell r="E327" t="str">
            <v>9210100</v>
          </cell>
        </row>
        <row r="328">
          <cell r="E328" t="str">
            <v>9311128</v>
          </cell>
        </row>
        <row r="329">
          <cell r="E329" t="str">
            <v>9311192</v>
          </cell>
        </row>
        <row r="330">
          <cell r="E330" t="str">
            <v>9311239</v>
          </cell>
        </row>
        <row r="331">
          <cell r="E331" t="str">
            <v>9210615</v>
          </cell>
        </row>
        <row r="332">
          <cell r="E332" t="str">
            <v>9311166</v>
          </cell>
        </row>
        <row r="333">
          <cell r="E333" t="str">
            <v>9210149</v>
          </cell>
        </row>
        <row r="334">
          <cell r="E334" t="str">
            <v>9210708</v>
          </cell>
        </row>
        <row r="335">
          <cell r="E335" t="str">
            <v>9210113</v>
          </cell>
        </row>
        <row r="336">
          <cell r="E336" t="str">
            <v>9311150</v>
          </cell>
        </row>
        <row r="337">
          <cell r="E337" t="str">
            <v>9311158</v>
          </cell>
        </row>
        <row r="338">
          <cell r="E338" t="str">
            <v>9311156</v>
          </cell>
        </row>
        <row r="339">
          <cell r="E339" t="str">
            <v>9311160</v>
          </cell>
        </row>
        <row r="340">
          <cell r="E340" t="str">
            <v>9311171</v>
          </cell>
        </row>
        <row r="342">
          <cell r="E342" t="str">
            <v>9206008</v>
          </cell>
        </row>
        <row r="343">
          <cell r="E343" t="str">
            <v>9206116</v>
          </cell>
        </row>
        <row r="344">
          <cell r="E344" t="str">
            <v>9206010</v>
          </cell>
        </row>
        <row r="345">
          <cell r="E345" t="str">
            <v>9206115</v>
          </cell>
        </row>
        <row r="346">
          <cell r="E346" t="str">
            <v>9206009</v>
          </cell>
        </row>
        <row r="347">
          <cell r="E347" t="str">
            <v>9206114</v>
          </cell>
        </row>
        <row r="348">
          <cell r="E348" t="str">
            <v>9206119</v>
          </cell>
        </row>
        <row r="350">
          <cell r="E350" t="str">
            <v>9203064</v>
          </cell>
        </row>
        <row r="351">
          <cell r="E351" t="str">
            <v>9203065</v>
          </cell>
        </row>
        <row r="352">
          <cell r="E352" t="str">
            <v>9203066</v>
          </cell>
        </row>
        <row r="354">
          <cell r="E354" t="str">
            <v>9205822</v>
          </cell>
        </row>
        <row r="355">
          <cell r="E355" t="str">
            <v>9205821</v>
          </cell>
        </row>
        <row r="357">
          <cell r="E357" t="str">
            <v>9206123</v>
          </cell>
        </row>
        <row r="358">
          <cell r="E358" t="str">
            <v>9210299</v>
          </cell>
        </row>
        <row r="359">
          <cell r="E359" t="str">
            <v>9208036</v>
          </cell>
        </row>
        <row r="360">
          <cell r="E360" t="str">
            <v>9202737</v>
          </cell>
        </row>
        <row r="361">
          <cell r="E361" t="str">
            <v>9210480</v>
          </cell>
        </row>
        <row r="362">
          <cell r="E362" t="str">
            <v>9203028</v>
          </cell>
        </row>
        <row r="363">
          <cell r="E363" t="str">
            <v>9203044</v>
          </cell>
        </row>
        <row r="364">
          <cell r="E364" t="str">
            <v>3210351</v>
          </cell>
        </row>
        <row r="365">
          <cell r="E365" t="str">
            <v>9210427</v>
          </cell>
        </row>
        <row r="366">
          <cell r="E366" t="str">
            <v>9311156</v>
          </cell>
        </row>
        <row r="367">
          <cell r="E367" t="str">
            <v>9311160</v>
          </cell>
        </row>
        <row r="369">
          <cell r="E369" t="str">
            <v>9311120</v>
          </cell>
        </row>
        <row r="370">
          <cell r="E370" t="str">
            <v>9210118</v>
          </cell>
        </row>
        <row r="371">
          <cell r="E371" t="str">
            <v>9208005</v>
          </cell>
        </row>
        <row r="372">
          <cell r="E372" t="str">
            <v>9210280</v>
          </cell>
        </row>
        <row r="373">
          <cell r="E373" t="str">
            <v>9210525</v>
          </cell>
        </row>
        <row r="374">
          <cell r="E374" t="str">
            <v>9205030</v>
          </cell>
        </row>
        <row r="375">
          <cell r="E375" t="str">
            <v>9202111</v>
          </cell>
        </row>
        <row r="376">
          <cell r="E376" t="str">
            <v>9208040</v>
          </cell>
        </row>
        <row r="377">
          <cell r="E377" t="str">
            <v>9203029</v>
          </cell>
        </row>
        <row r="378">
          <cell r="E378" t="str">
            <v>9310543</v>
          </cell>
        </row>
        <row r="379">
          <cell r="E379" t="str">
            <v>9208019</v>
          </cell>
        </row>
        <row r="380">
          <cell r="E380" t="str">
            <v>9311194</v>
          </cell>
        </row>
        <row r="381">
          <cell r="E381" t="str">
            <v>9311138</v>
          </cell>
        </row>
        <row r="382">
          <cell r="E382" t="str">
            <v>9210031</v>
          </cell>
        </row>
        <row r="383">
          <cell r="E383" t="str">
            <v>9201740</v>
          </cell>
        </row>
        <row r="384">
          <cell r="E384" t="str">
            <v>9201719</v>
          </cell>
        </row>
        <row r="385">
          <cell r="E385" t="str">
            <v>9201720</v>
          </cell>
        </row>
        <row r="386">
          <cell r="E386" t="str">
            <v>9201607</v>
          </cell>
        </row>
        <row r="387">
          <cell r="E387" t="str">
            <v>93110700</v>
          </cell>
        </row>
        <row r="388">
          <cell r="E388" t="str">
            <v>93110701</v>
          </cell>
        </row>
        <row r="389">
          <cell r="E389" t="str">
            <v>93110705</v>
          </cell>
        </row>
        <row r="390">
          <cell r="E390" t="str">
            <v>93110706</v>
          </cell>
        </row>
        <row r="391">
          <cell r="E391" t="str">
            <v>9311069</v>
          </cell>
        </row>
        <row r="392">
          <cell r="E392" t="str">
            <v>9311072</v>
          </cell>
        </row>
        <row r="393">
          <cell r="E393" t="str">
            <v>9311068</v>
          </cell>
        </row>
        <row r="395">
          <cell r="E395" t="str">
            <v>9210523</v>
          </cell>
        </row>
        <row r="396">
          <cell r="E396" t="str">
            <v>9311156</v>
          </cell>
        </row>
        <row r="397">
          <cell r="E397" t="str">
            <v>9311160</v>
          </cell>
        </row>
        <row r="398">
          <cell r="E398" t="str">
            <v>9311171</v>
          </cell>
        </row>
        <row r="399">
          <cell r="E399" t="str">
            <v>9311196</v>
          </cell>
        </row>
        <row r="401">
          <cell r="E401" t="str">
            <v>9210472</v>
          </cell>
        </row>
        <row r="402">
          <cell r="E402" t="str">
            <v>9210411</v>
          </cell>
        </row>
        <row r="403">
          <cell r="E403" t="str">
            <v>9210092</v>
          </cell>
        </row>
        <row r="404">
          <cell r="E404" t="str">
            <v>9210057</v>
          </cell>
        </row>
        <row r="406">
          <cell r="E406" t="str">
            <v>9204035</v>
          </cell>
        </row>
        <row r="408">
          <cell r="E408" t="str">
            <v>9209018</v>
          </cell>
        </row>
        <row r="409">
          <cell r="E409" t="str">
            <v>9210279</v>
          </cell>
        </row>
        <row r="410">
          <cell r="E410" t="str">
            <v>9207020</v>
          </cell>
        </row>
        <row r="411">
          <cell r="E411" t="str">
            <v>9205822</v>
          </cell>
        </row>
        <row r="412">
          <cell r="E412" t="str">
            <v>9205821</v>
          </cell>
        </row>
        <row r="413">
          <cell r="E413" t="str">
            <v>9210345</v>
          </cell>
        </row>
        <row r="414">
          <cell r="E414" t="str">
            <v>9202111</v>
          </cell>
        </row>
        <row r="415">
          <cell r="E415" t="str">
            <v>9311229</v>
          </cell>
        </row>
        <row r="416">
          <cell r="E416" t="str">
            <v>9208017</v>
          </cell>
        </row>
        <row r="417">
          <cell r="E417" t="str">
            <v>9205812</v>
          </cell>
        </row>
        <row r="418">
          <cell r="E418" t="str">
            <v>9210274</v>
          </cell>
        </row>
        <row r="419">
          <cell r="E419" t="str">
            <v>9208002</v>
          </cell>
        </row>
        <row r="420">
          <cell r="E420" t="str">
            <v>9208003</v>
          </cell>
        </row>
        <row r="421">
          <cell r="E421" t="str">
            <v>9205025</v>
          </cell>
        </row>
        <row r="422">
          <cell r="E422" t="str">
            <v>9205005</v>
          </cell>
        </row>
        <row r="423">
          <cell r="E423" t="str">
            <v>9210267</v>
          </cell>
        </row>
        <row r="424">
          <cell r="E424" t="str">
            <v>9206008</v>
          </cell>
        </row>
        <row r="425">
          <cell r="E425" t="str">
            <v>9206010</v>
          </cell>
        </row>
        <row r="426">
          <cell r="E426" t="str">
            <v>9206009</v>
          </cell>
        </row>
        <row r="427">
          <cell r="E427" t="str">
            <v>9207016</v>
          </cell>
        </row>
        <row r="428">
          <cell r="E428" t="str">
            <v>9207017</v>
          </cell>
        </row>
        <row r="429">
          <cell r="E429" t="str">
            <v>9208006</v>
          </cell>
        </row>
        <row r="430">
          <cell r="E430" t="str">
            <v>9311230</v>
          </cell>
        </row>
        <row r="431">
          <cell r="E431" t="str">
            <v>9205823</v>
          </cell>
        </row>
        <row r="432">
          <cell r="E432" t="str">
            <v>9205825</v>
          </cell>
        </row>
        <row r="433">
          <cell r="E433" t="str">
            <v>9205824</v>
          </cell>
        </row>
        <row r="434">
          <cell r="E434" t="str">
            <v>9205011</v>
          </cell>
        </row>
        <row r="435">
          <cell r="E435" t="str">
            <v>9205817</v>
          </cell>
        </row>
        <row r="436">
          <cell r="E436" t="str">
            <v>9205818</v>
          </cell>
        </row>
        <row r="437">
          <cell r="E437" t="str">
            <v>9205813</v>
          </cell>
        </row>
        <row r="439">
          <cell r="E439" t="str">
            <v>9203028</v>
          </cell>
        </row>
        <row r="441">
          <cell r="E441" t="str">
            <v>9204001</v>
          </cell>
        </row>
        <row r="442">
          <cell r="E442" t="str">
            <v>9207032</v>
          </cell>
        </row>
        <row r="443">
          <cell r="E443" t="str">
            <v>9203993</v>
          </cell>
        </row>
        <row r="444">
          <cell r="E444" t="str">
            <v>9205820</v>
          </cell>
        </row>
        <row r="445">
          <cell r="E445" t="str">
            <v>9205819</v>
          </cell>
        </row>
        <row r="446">
          <cell r="E446" t="str">
            <v>9207033</v>
          </cell>
        </row>
        <row r="448">
          <cell r="E448" t="str">
            <v>9207020</v>
          </cell>
        </row>
        <row r="449">
          <cell r="E449" t="str">
            <v>9311228</v>
          </cell>
        </row>
        <row r="450">
          <cell r="E450" t="str">
            <v>9311227</v>
          </cell>
        </row>
        <row r="451">
          <cell r="E451" t="str">
            <v>9208005</v>
          </cell>
        </row>
        <row r="452">
          <cell r="E452" t="str">
            <v>9310652</v>
          </cell>
        </row>
        <row r="453">
          <cell r="E453" t="str">
            <v>9202727</v>
          </cell>
        </row>
        <row r="455">
          <cell r="E455" t="str">
            <v>9311228</v>
          </cell>
        </row>
        <row r="456">
          <cell r="E456" t="str">
            <v>9311227</v>
          </cell>
        </row>
        <row r="457">
          <cell r="E457" t="str">
            <v>9203018</v>
          </cell>
        </row>
        <row r="458">
          <cell r="E458" t="str">
            <v>9201605</v>
          </cell>
        </row>
        <row r="460">
          <cell r="E460" t="str">
            <v>9203034</v>
          </cell>
        </row>
        <row r="462">
          <cell r="E462" t="str">
            <v>9210120</v>
          </cell>
        </row>
        <row r="463">
          <cell r="E463" t="str">
            <v>9203100</v>
          </cell>
        </row>
        <row r="464">
          <cell r="E464" t="str">
            <v>9203097</v>
          </cell>
        </row>
        <row r="466">
          <cell r="E466" t="str">
            <v>9210231</v>
          </cell>
        </row>
        <row r="467">
          <cell r="E467" t="str">
            <v>9208005</v>
          </cell>
        </row>
        <row r="468">
          <cell r="E468" t="str">
            <v>9208037</v>
          </cell>
        </row>
        <row r="469">
          <cell r="E469" t="str">
            <v>9210345</v>
          </cell>
        </row>
        <row r="470">
          <cell r="E470" t="str">
            <v>9208042</v>
          </cell>
        </row>
        <row r="471">
          <cell r="E471" t="str">
            <v>9311237</v>
          </cell>
        </row>
        <row r="472">
          <cell r="E472" t="str">
            <v>9208031</v>
          </cell>
        </row>
        <row r="473">
          <cell r="E473" t="str">
            <v>9208030</v>
          </cell>
        </row>
        <row r="474">
          <cell r="E474" t="str">
            <v>9311229</v>
          </cell>
        </row>
        <row r="475">
          <cell r="E475" t="str">
            <v>9208040</v>
          </cell>
        </row>
        <row r="476">
          <cell r="E476" t="str">
            <v>9202731</v>
          </cell>
        </row>
        <row r="477">
          <cell r="E477" t="str">
            <v>9203029</v>
          </cell>
        </row>
        <row r="478">
          <cell r="E478" t="str">
            <v>9310652</v>
          </cell>
        </row>
        <row r="479">
          <cell r="E479" t="str">
            <v>9208019</v>
          </cell>
        </row>
        <row r="480">
          <cell r="E480" t="str">
            <v>9208020</v>
          </cell>
        </row>
        <row r="481">
          <cell r="E481" t="str">
            <v>9210445</v>
          </cell>
        </row>
        <row r="482">
          <cell r="E482" t="str">
            <v>9210463</v>
          </cell>
        </row>
        <row r="483">
          <cell r="E483" t="str">
            <v>9205825</v>
          </cell>
        </row>
        <row r="484">
          <cell r="E484" t="str">
            <v>9310622</v>
          </cell>
        </row>
        <row r="485">
          <cell r="E485" t="str">
            <v>9310612</v>
          </cell>
        </row>
        <row r="487">
          <cell r="E487" t="str">
            <v>9311234</v>
          </cell>
        </row>
        <row r="488">
          <cell r="E488" t="str">
            <v>9311236</v>
          </cell>
        </row>
        <row r="489">
          <cell r="E489" t="str">
            <v>9311233</v>
          </cell>
        </row>
        <row r="490">
          <cell r="E490" t="str">
            <v>9209020</v>
          </cell>
        </row>
        <row r="491">
          <cell r="E491" t="str">
            <v>9311235</v>
          </cell>
        </row>
        <row r="493">
          <cell r="E493" t="str">
            <v>9202111</v>
          </cell>
        </row>
        <row r="495">
          <cell r="E495" t="str">
            <v>9210079</v>
          </cell>
        </row>
        <row r="497">
          <cell r="E497" t="str">
            <v>9202222</v>
          </cell>
        </row>
        <row r="499">
          <cell r="E499" t="str">
            <v>9202111</v>
          </cell>
        </row>
        <row r="501">
          <cell r="E501" t="str">
            <v>9207014</v>
          </cell>
        </row>
        <row r="503">
          <cell r="E503" t="str">
            <v>9203063</v>
          </cell>
        </row>
        <row r="505">
          <cell r="E505" t="str">
            <v>9202728</v>
          </cell>
        </row>
        <row r="506">
          <cell r="E506" t="str">
            <v>93111243</v>
          </cell>
        </row>
        <row r="508">
          <cell r="E508" t="str">
            <v>9208043</v>
          </cell>
        </row>
        <row r="510">
          <cell r="E510" t="str">
            <v>9310624</v>
          </cell>
        </row>
        <row r="511">
          <cell r="E511" t="str">
            <v>9310625</v>
          </cell>
        </row>
        <row r="512">
          <cell r="E512" t="str">
            <v>9310636</v>
          </cell>
        </row>
        <row r="513">
          <cell r="E513" t="str">
            <v>9209028</v>
          </cell>
        </row>
        <row r="514">
          <cell r="E514" t="str">
            <v>9311225</v>
          </cell>
        </row>
        <row r="515">
          <cell r="E515" t="str">
            <v>9311226</v>
          </cell>
        </row>
        <row r="516">
          <cell r="E516" t="str">
            <v>9210114</v>
          </cell>
        </row>
        <row r="517">
          <cell r="E517" t="str">
            <v>9201011</v>
          </cell>
        </row>
        <row r="518">
          <cell r="E518" t="str">
            <v>9311224</v>
          </cell>
        </row>
        <row r="519">
          <cell r="E519" t="str">
            <v>9311223</v>
          </cell>
        </row>
        <row r="520">
          <cell r="E520" t="str">
            <v>9210099</v>
          </cell>
        </row>
        <row r="521">
          <cell r="E521" t="str">
            <v>9210662</v>
          </cell>
        </row>
        <row r="522">
          <cell r="E522" t="str">
            <v>9210457</v>
          </cell>
        </row>
        <row r="523">
          <cell r="E523" t="str">
            <v>9202111</v>
          </cell>
        </row>
        <row r="524">
          <cell r="E524" t="str">
            <v>9210555</v>
          </cell>
        </row>
        <row r="525">
          <cell r="E525" t="str">
            <v>9210469</v>
          </cell>
        </row>
        <row r="526">
          <cell r="E526" t="str">
            <v>9210024</v>
          </cell>
        </row>
        <row r="527">
          <cell r="E527" t="str">
            <v>9203070</v>
          </cell>
        </row>
        <row r="528">
          <cell r="E528" t="str">
            <v>9210136</v>
          </cell>
        </row>
        <row r="529">
          <cell r="E529" t="str">
            <v>9210659</v>
          </cell>
        </row>
        <row r="530">
          <cell r="E530" t="str">
            <v>9310542</v>
          </cell>
        </row>
        <row r="531">
          <cell r="E531" t="str">
            <v>9310546</v>
          </cell>
        </row>
        <row r="532">
          <cell r="E532" t="str">
            <v>9210154</v>
          </cell>
        </row>
        <row r="533">
          <cell r="E533" t="str">
            <v>9203062</v>
          </cell>
        </row>
        <row r="534">
          <cell r="E534" t="str">
            <v>9203077</v>
          </cell>
        </row>
        <row r="535">
          <cell r="E535" t="str">
            <v>9310545</v>
          </cell>
        </row>
        <row r="536">
          <cell r="E536" t="str">
            <v>9210110</v>
          </cell>
        </row>
        <row r="537">
          <cell r="E537" t="str">
            <v>9203059</v>
          </cell>
        </row>
        <row r="538">
          <cell r="E538" t="str">
            <v>9203064</v>
          </cell>
        </row>
        <row r="539">
          <cell r="E539" t="str">
            <v>9203065</v>
          </cell>
        </row>
        <row r="540">
          <cell r="E540" t="str">
            <v>9210371</v>
          </cell>
        </row>
        <row r="541">
          <cell r="E541" t="str">
            <v>9311186</v>
          </cell>
        </row>
        <row r="542">
          <cell r="E542" t="str">
            <v>9210098</v>
          </cell>
        </row>
        <row r="543">
          <cell r="E543" t="str">
            <v>9201606</v>
          </cell>
        </row>
        <row r="544">
          <cell r="E544" t="str">
            <v>9210198</v>
          </cell>
        </row>
        <row r="545">
          <cell r="E545" t="str">
            <v>9201539</v>
          </cell>
        </row>
        <row r="546">
          <cell r="E546" t="str">
            <v>9201737</v>
          </cell>
        </row>
        <row r="547">
          <cell r="E547" t="str">
            <v>9201705</v>
          </cell>
        </row>
        <row r="548">
          <cell r="E548" t="str">
            <v>9210637</v>
          </cell>
        </row>
        <row r="550">
          <cell r="E550" t="str">
            <v>9209028</v>
          </cell>
        </row>
        <row r="551">
          <cell r="E551" t="str">
            <v>9201713</v>
          </cell>
        </row>
        <row r="552">
          <cell r="E552" t="str">
            <v>9210303</v>
          </cell>
        </row>
        <row r="553">
          <cell r="E553" t="str">
            <v>9210440</v>
          </cell>
        </row>
        <row r="554">
          <cell r="E554" t="str">
            <v>9210099</v>
          </cell>
        </row>
        <row r="555">
          <cell r="E555" t="str">
            <v>9210466</v>
          </cell>
        </row>
        <row r="556">
          <cell r="E556" t="str">
            <v>9210457</v>
          </cell>
        </row>
        <row r="557">
          <cell r="E557" t="str">
            <v>9202111</v>
          </cell>
        </row>
        <row r="558">
          <cell r="E558" t="str">
            <v>9210469</v>
          </cell>
        </row>
        <row r="559">
          <cell r="E559" t="str">
            <v>9210473</v>
          </cell>
        </row>
        <row r="560">
          <cell r="E560" t="str">
            <v>9210318</v>
          </cell>
        </row>
        <row r="561">
          <cell r="E561" t="str">
            <v>9203062</v>
          </cell>
        </row>
        <row r="562">
          <cell r="E562" t="str">
            <v>9203064</v>
          </cell>
        </row>
        <row r="563">
          <cell r="E563" t="str">
            <v>9210371</v>
          </cell>
        </row>
        <row r="564">
          <cell r="E564" t="str">
            <v>9201714</v>
          </cell>
        </row>
        <row r="565">
          <cell r="E565" t="str">
            <v>9210660</v>
          </cell>
        </row>
        <row r="566">
          <cell r="E566" t="str">
            <v>9210184</v>
          </cell>
        </row>
        <row r="567">
          <cell r="E567" t="str">
            <v>9210185</v>
          </cell>
        </row>
        <row r="568">
          <cell r="E568" t="str">
            <v>9201705</v>
          </cell>
        </row>
        <row r="569">
          <cell r="E569" t="str">
            <v>9201741</v>
          </cell>
        </row>
        <row r="571">
          <cell r="E571" t="str">
            <v>3510064</v>
          </cell>
        </row>
        <row r="573">
          <cell r="E573" t="str">
            <v>9203063</v>
          </cell>
        </row>
        <row r="575">
          <cell r="E575" t="str">
            <v>9207020</v>
          </cell>
        </row>
        <row r="576">
          <cell r="E576" t="str">
            <v>9311212</v>
          </cell>
        </row>
        <row r="577">
          <cell r="E577" t="str">
            <v>9311213</v>
          </cell>
        </row>
        <row r="578">
          <cell r="E578" t="str">
            <v>9208036</v>
          </cell>
        </row>
        <row r="579">
          <cell r="E579" t="str">
            <v>9311210</v>
          </cell>
        </row>
        <row r="580">
          <cell r="E580" t="str">
            <v>9311211</v>
          </cell>
        </row>
        <row r="581">
          <cell r="E581" t="str">
            <v>9207029</v>
          </cell>
        </row>
        <row r="582">
          <cell r="E582" t="str">
            <v>9210319</v>
          </cell>
        </row>
        <row r="583">
          <cell r="E583" t="str">
            <v>9210354</v>
          </cell>
        </row>
        <row r="585">
          <cell r="E585" t="str">
            <v>9311237</v>
          </cell>
        </row>
        <row r="586">
          <cell r="E586" t="str">
            <v>9311238</v>
          </cell>
        </row>
        <row r="588">
          <cell r="E588" t="str">
            <v>9210622</v>
          </cell>
        </row>
        <row r="589">
          <cell r="E589" t="str">
            <v>9207031</v>
          </cell>
        </row>
        <row r="590">
          <cell r="E590" t="str">
            <v>9311232</v>
          </cell>
        </row>
        <row r="592">
          <cell r="E592" t="str">
            <v>9310641</v>
          </cell>
        </row>
        <row r="593">
          <cell r="E593" t="str">
            <v>9310634</v>
          </cell>
        </row>
        <row r="594">
          <cell r="E594" t="str">
            <v>9310644</v>
          </cell>
        </row>
        <row r="595">
          <cell r="E595" t="str">
            <v>9310635</v>
          </cell>
        </row>
        <row r="596">
          <cell r="E596" t="str">
            <v>9310627</v>
          </cell>
        </row>
        <row r="597">
          <cell r="E597" t="str">
            <v>9310628</v>
          </cell>
        </row>
        <row r="598">
          <cell r="E598" t="str">
            <v>9311214</v>
          </cell>
        </row>
        <row r="599">
          <cell r="E599" t="str">
            <v>9311216</v>
          </cell>
        </row>
        <row r="600">
          <cell r="E600" t="str">
            <v>9311215</v>
          </cell>
        </row>
        <row r="601">
          <cell r="E601" t="str">
            <v>9201735</v>
          </cell>
        </row>
        <row r="602">
          <cell r="E602" t="str">
            <v>9201547</v>
          </cell>
        </row>
        <row r="603">
          <cell r="E603" t="str">
            <v>9210236</v>
          </cell>
        </row>
        <row r="604">
          <cell r="E604" t="str">
            <v>9311204</v>
          </cell>
        </row>
        <row r="605">
          <cell r="E605" t="str">
            <v>9210371</v>
          </cell>
        </row>
        <row r="606">
          <cell r="E606" t="str">
            <v>9210428</v>
          </cell>
        </row>
        <row r="607">
          <cell r="E607" t="str">
            <v>9310547</v>
          </cell>
        </row>
        <row r="608">
          <cell r="E608" t="str">
            <v>9201303</v>
          </cell>
        </row>
        <row r="609">
          <cell r="E609" t="str">
            <v>9205013</v>
          </cell>
        </row>
        <row r="610">
          <cell r="E610" t="str">
            <v>9205914</v>
          </cell>
        </row>
        <row r="611">
          <cell r="E611" t="str">
            <v>9201736</v>
          </cell>
        </row>
        <row r="612">
          <cell r="E612" t="str">
            <v>9210185</v>
          </cell>
        </row>
        <row r="613">
          <cell r="E613" t="str">
            <v>9201739</v>
          </cell>
        </row>
        <row r="614">
          <cell r="E614" t="str">
            <v>9201729</v>
          </cell>
        </row>
        <row r="615">
          <cell r="E615" t="str">
            <v>9201734</v>
          </cell>
        </row>
        <row r="617">
          <cell r="E617" t="str">
            <v>9311214</v>
          </cell>
        </row>
        <row r="618">
          <cell r="E618" t="str">
            <v>9311216</v>
          </cell>
        </row>
        <row r="619">
          <cell r="E619" t="str">
            <v>9310600</v>
          </cell>
        </row>
        <row r="620">
          <cell r="E620" t="str">
            <v>9210440</v>
          </cell>
        </row>
        <row r="621">
          <cell r="E621" t="str">
            <v>9203062</v>
          </cell>
        </row>
        <row r="622">
          <cell r="E622" t="str">
            <v>9203061</v>
          </cell>
        </row>
        <row r="623">
          <cell r="E623" t="str">
            <v>9201717</v>
          </cell>
        </row>
        <row r="624">
          <cell r="E624" t="str">
            <v>9201201</v>
          </cell>
        </row>
        <row r="626">
          <cell r="E626" t="str">
            <v>9310635</v>
          </cell>
        </row>
        <row r="627">
          <cell r="E627" t="str">
            <v>9210127</v>
          </cell>
        </row>
        <row r="628">
          <cell r="E628" t="str">
            <v>9201605</v>
          </cell>
        </row>
        <row r="630">
          <cell r="E630" t="str">
            <v>9310600</v>
          </cell>
        </row>
        <row r="631">
          <cell r="E631" t="str">
            <v>9210320</v>
          </cell>
        </row>
        <row r="632">
          <cell r="E632" t="str">
            <v>9205002</v>
          </cell>
        </row>
        <row r="633">
          <cell r="E633" t="str">
            <v>9210197</v>
          </cell>
        </row>
        <row r="634">
          <cell r="E634" t="str">
            <v>9205031</v>
          </cell>
        </row>
        <row r="636">
          <cell r="E636" t="str">
            <v>9310635</v>
          </cell>
        </row>
        <row r="637">
          <cell r="E637" t="str">
            <v>9210343</v>
          </cell>
        </row>
        <row r="638">
          <cell r="E638" t="str">
            <v>9311126</v>
          </cell>
        </row>
        <row r="639">
          <cell r="E639" t="str">
            <v>9201022</v>
          </cell>
        </row>
        <row r="640">
          <cell r="E640" t="str">
            <v>9210155</v>
          </cell>
        </row>
        <row r="641">
          <cell r="E641" t="str">
            <v>9203062</v>
          </cell>
        </row>
        <row r="642">
          <cell r="E642" t="str">
            <v>9203061</v>
          </cell>
        </row>
        <row r="643">
          <cell r="E643" t="str">
            <v>9210371</v>
          </cell>
        </row>
        <row r="644">
          <cell r="E644" t="str">
            <v>9201742</v>
          </cell>
        </row>
        <row r="645">
          <cell r="E645" t="str">
            <v>9201736</v>
          </cell>
        </row>
        <row r="646">
          <cell r="E646" t="str">
            <v>9201737</v>
          </cell>
        </row>
        <row r="647">
          <cell r="E647" t="str">
            <v>9201738</v>
          </cell>
        </row>
        <row r="648">
          <cell r="E648" t="str">
            <v>9201729</v>
          </cell>
        </row>
        <row r="650">
          <cell r="E650" t="str">
            <v>9210343</v>
          </cell>
        </row>
        <row r="651">
          <cell r="E651" t="str">
            <v>9210339</v>
          </cell>
        </row>
        <row r="653">
          <cell r="E653" t="str">
            <v>9210127</v>
          </cell>
        </row>
        <row r="654">
          <cell r="E654" t="str">
            <v>9203082</v>
          </cell>
        </row>
        <row r="655">
          <cell r="E655" t="str">
            <v>9203084</v>
          </cell>
        </row>
        <row r="657">
          <cell r="E657" t="str">
            <v>9203063</v>
          </cell>
        </row>
        <row r="659">
          <cell r="E659" t="str">
            <v>9210346</v>
          </cell>
        </row>
        <row r="661">
          <cell r="E661" t="str">
            <v>9210036</v>
          </cell>
        </row>
        <row r="662">
          <cell r="E662" t="str">
            <v>9207018</v>
          </cell>
        </row>
        <row r="663">
          <cell r="E663" t="str">
            <v>9205817</v>
          </cell>
        </row>
        <row r="664">
          <cell r="E664" t="str">
            <v>9205818</v>
          </cell>
        </row>
        <row r="666">
          <cell r="E666" t="str">
            <v>9205817</v>
          </cell>
        </row>
        <row r="667">
          <cell r="E667" t="str">
            <v>9205818</v>
          </cell>
        </row>
        <row r="669">
          <cell r="E669" t="str">
            <v>9310696</v>
          </cell>
        </row>
        <row r="671">
          <cell r="E671" t="str">
            <v>9210444</v>
          </cell>
        </row>
        <row r="672">
          <cell r="E672" t="str">
            <v>9311183</v>
          </cell>
        </row>
        <row r="673">
          <cell r="E673" t="str">
            <v>9311042</v>
          </cell>
        </row>
        <row r="674">
          <cell r="E674" t="str">
            <v>9310660</v>
          </cell>
        </row>
        <row r="675">
          <cell r="E675" t="str">
            <v>9220004</v>
          </cell>
        </row>
        <row r="676">
          <cell r="E676" t="str">
            <v>9311039</v>
          </cell>
        </row>
        <row r="677">
          <cell r="E677" t="str">
            <v>9220003</v>
          </cell>
        </row>
        <row r="678">
          <cell r="E678" t="str">
            <v>9210714</v>
          </cell>
        </row>
        <row r="679">
          <cell r="E679" t="str">
            <v>9210357</v>
          </cell>
        </row>
        <row r="680">
          <cell r="E680" t="str">
            <v>9220007</v>
          </cell>
        </row>
        <row r="681">
          <cell r="E681" t="str">
            <v>9310686</v>
          </cell>
        </row>
        <row r="682">
          <cell r="E682" t="str">
            <v>9220005</v>
          </cell>
        </row>
        <row r="683">
          <cell r="E683" t="str">
            <v>9311004</v>
          </cell>
        </row>
        <row r="684">
          <cell r="E684" t="str">
            <v>9210261</v>
          </cell>
        </row>
        <row r="685">
          <cell r="E685" t="str">
            <v>9220006</v>
          </cell>
        </row>
        <row r="686">
          <cell r="E686" t="str">
            <v>9220002</v>
          </cell>
        </row>
        <row r="687">
          <cell r="E687" t="str">
            <v>9210334</v>
          </cell>
        </row>
        <row r="688">
          <cell r="E688" t="str">
            <v>9311033</v>
          </cell>
        </row>
        <row r="689">
          <cell r="E689" t="str">
            <v>9220008</v>
          </cell>
        </row>
        <row r="690">
          <cell r="E690" t="str">
            <v>9210135</v>
          </cell>
        </row>
        <row r="691">
          <cell r="E691" t="str">
            <v>9220001</v>
          </cell>
        </row>
        <row r="692">
          <cell r="E692" t="str">
            <v>9310678</v>
          </cell>
        </row>
        <row r="693">
          <cell r="E693" t="str">
            <v>9209099</v>
          </cell>
        </row>
        <row r="694">
          <cell r="E694" t="str">
            <v>9210246</v>
          </cell>
        </row>
        <row r="695">
          <cell r="E695" t="str">
            <v>9203074</v>
          </cell>
        </row>
        <row r="696">
          <cell r="E696" t="str">
            <v>9210438</v>
          </cell>
        </row>
        <row r="697">
          <cell r="E697" t="str">
            <v>93102125</v>
          </cell>
        </row>
        <row r="698">
          <cell r="E698" t="str">
            <v>9310544</v>
          </cell>
        </row>
        <row r="700">
          <cell r="E700" t="str">
            <v>9210119</v>
          </cell>
        </row>
        <row r="701">
          <cell r="E701" t="str">
            <v>9203087</v>
          </cell>
        </row>
        <row r="702">
          <cell r="E702" t="str">
            <v>9203086</v>
          </cell>
        </row>
        <row r="703">
          <cell r="E703" t="str">
            <v>9203088</v>
          </cell>
        </row>
        <row r="704">
          <cell r="E704" t="str">
            <v>9203089</v>
          </cell>
        </row>
        <row r="705">
          <cell r="E705" t="str">
            <v>9203090</v>
          </cell>
        </row>
        <row r="706">
          <cell r="E706" t="str">
            <v>9203091</v>
          </cell>
        </row>
        <row r="707">
          <cell r="E707" t="str">
            <v>9203092</v>
          </cell>
        </row>
        <row r="708">
          <cell r="E708" t="str">
            <v>9203093</v>
          </cell>
        </row>
        <row r="709">
          <cell r="E709" t="str">
            <v>9203094</v>
          </cell>
        </row>
        <row r="710">
          <cell r="E710" t="str">
            <v>9203095</v>
          </cell>
        </row>
        <row r="711">
          <cell r="E711" t="str">
            <v>9203085</v>
          </cell>
        </row>
        <row r="712">
          <cell r="E712" t="str">
            <v>9203080</v>
          </cell>
        </row>
        <row r="713">
          <cell r="E713" t="str">
            <v>9203081</v>
          </cell>
        </row>
        <row r="714">
          <cell r="E714" t="str">
            <v>9203082</v>
          </cell>
        </row>
        <row r="715">
          <cell r="E715" t="str">
            <v>9203083</v>
          </cell>
        </row>
        <row r="716">
          <cell r="E716" t="str">
            <v>9203084</v>
          </cell>
        </row>
        <row r="718">
          <cell r="E718" t="str">
            <v>9311214</v>
          </cell>
        </row>
        <row r="719">
          <cell r="E719" t="str">
            <v>9311216</v>
          </cell>
        </row>
        <row r="720">
          <cell r="E720" t="str">
            <v>9311215</v>
          </cell>
        </row>
        <row r="722">
          <cell r="E722" t="str">
            <v>9203096</v>
          </cell>
        </row>
        <row r="723">
          <cell r="E723" t="str">
            <v>9210236</v>
          </cell>
        </row>
        <row r="724">
          <cell r="E724" t="str">
            <v>9311067</v>
          </cell>
        </row>
        <row r="725">
          <cell r="E725" t="str">
            <v>9203098</v>
          </cell>
        </row>
        <row r="726">
          <cell r="E726" t="str">
            <v>9203097</v>
          </cell>
        </row>
        <row r="727">
          <cell r="E727" t="str">
            <v>9203099</v>
          </cell>
        </row>
        <row r="729">
          <cell r="E729" t="str">
            <v>9202624</v>
          </cell>
        </row>
        <row r="731">
          <cell r="E731" t="str">
            <v>9201549</v>
          </cell>
        </row>
        <row r="732">
          <cell r="E732" t="str">
            <v>9201548</v>
          </cell>
        </row>
        <row r="733">
          <cell r="E733" t="str">
            <v>9201547</v>
          </cell>
        </row>
        <row r="735">
          <cell r="E735" t="str">
            <v>9210117</v>
          </cell>
        </row>
        <row r="736">
          <cell r="E736" t="str">
            <v>9311164</v>
          </cell>
        </row>
        <row r="738">
          <cell r="E738" t="str">
            <v>9203033</v>
          </cell>
        </row>
        <row r="740">
          <cell r="E740" t="str">
            <v>9210345</v>
          </cell>
        </row>
        <row r="741">
          <cell r="E741" t="str">
            <v>9205033</v>
          </cell>
        </row>
        <row r="742">
          <cell r="E742" t="str">
            <v>9207028</v>
          </cell>
        </row>
        <row r="743">
          <cell r="E743" t="str">
            <v>9210274</v>
          </cell>
        </row>
        <row r="744">
          <cell r="E744" t="str">
            <v>9205820</v>
          </cell>
        </row>
        <row r="745">
          <cell r="E745" t="str">
            <v>9210267</v>
          </cell>
        </row>
        <row r="746">
          <cell r="E746" t="str">
            <v>9205825</v>
          </cell>
        </row>
        <row r="747">
          <cell r="E747" t="str">
            <v>9205824</v>
          </cell>
        </row>
        <row r="748">
          <cell r="E748" t="str">
            <v>9205815</v>
          </cell>
        </row>
        <row r="749">
          <cell r="E749" t="str">
            <v>9205816</v>
          </cell>
        </row>
        <row r="750">
          <cell r="E750" t="str">
            <v>9205817</v>
          </cell>
        </row>
        <row r="751">
          <cell r="E751" t="str">
            <v>9205818</v>
          </cell>
        </row>
        <row r="753">
          <cell r="E753" t="str">
            <v>9210464</v>
          </cell>
        </row>
        <row r="754">
          <cell r="E754" t="str">
            <v>9210204</v>
          </cell>
        </row>
        <row r="755">
          <cell r="E755" t="str">
            <v>9310617</v>
          </cell>
        </row>
        <row r="756">
          <cell r="E756" t="str">
            <v>9310618</v>
          </cell>
        </row>
        <row r="757">
          <cell r="E757" t="str">
            <v>9210430</v>
          </cell>
        </row>
        <row r="758">
          <cell r="E758" t="str">
            <v>9210225</v>
          </cell>
        </row>
        <row r="759">
          <cell r="E759" t="str">
            <v>9210274</v>
          </cell>
        </row>
        <row r="760">
          <cell r="E760" t="str">
            <v>9210205</v>
          </cell>
        </row>
        <row r="761">
          <cell r="E761" t="str">
            <v>9210164</v>
          </cell>
        </row>
        <row r="763">
          <cell r="E763" t="str">
            <v>9210346</v>
          </cell>
        </row>
        <row r="764">
          <cell r="E764" t="str">
            <v>9202111</v>
          </cell>
        </row>
        <row r="766">
          <cell r="E766" t="str">
            <v>9201739</v>
          </cell>
        </row>
        <row r="768">
          <cell r="E768" t="str">
            <v>9311242</v>
          </cell>
        </row>
        <row r="770">
          <cell r="E770" t="str">
            <v>9201542</v>
          </cell>
        </row>
        <row r="771">
          <cell r="E771" t="str">
            <v>9201541</v>
          </cell>
        </row>
        <row r="772">
          <cell r="E772" t="str">
            <v>9201543</v>
          </cell>
        </row>
        <row r="773">
          <cell r="E773" t="str">
            <v>9201544</v>
          </cell>
        </row>
        <row r="774">
          <cell r="E774" t="str">
            <v>92015446</v>
          </cell>
        </row>
        <row r="775">
          <cell r="E775" t="str">
            <v>9201545</v>
          </cell>
        </row>
        <row r="776">
          <cell r="E776" t="str">
            <v>9201551</v>
          </cell>
        </row>
        <row r="777">
          <cell r="E777" t="str">
            <v>9201550</v>
          </cell>
        </row>
        <row r="779">
          <cell r="E779" t="str">
            <v>9201724</v>
          </cell>
        </row>
        <row r="780">
          <cell r="E780" t="str">
            <v>9201552</v>
          </cell>
        </row>
        <row r="781">
          <cell r="E781" t="str">
            <v>9201553</v>
          </cell>
        </row>
        <row r="782">
          <cell r="E782" t="str">
            <v>9201554</v>
          </cell>
        </row>
        <row r="783">
          <cell r="E783" t="str">
            <v>9201549</v>
          </cell>
        </row>
        <row r="784">
          <cell r="E784" t="str">
            <v>9201548</v>
          </cell>
        </row>
        <row r="785">
          <cell r="E785" t="str">
            <v>9210183</v>
          </cell>
        </row>
        <row r="786">
          <cell r="E786" t="str">
            <v>9201607</v>
          </cell>
        </row>
        <row r="788">
          <cell r="E788" t="str">
            <v>9310652</v>
          </cell>
        </row>
      </sheetData>
      <sheetData sheetId="4" refreshError="1"/>
      <sheetData sheetId="5" refreshError="1"/>
      <sheetData sheetId="6" refreshError="1"/>
      <sheetData sheetId="7">
        <row r="2">
          <cell r="E2" t="str">
            <v>3510064</v>
          </cell>
          <cell r="I2">
            <v>67.400000000000006</v>
          </cell>
          <cell r="J2">
            <v>1614996.338</v>
          </cell>
        </row>
        <row r="3">
          <cell r="E3" t="str">
            <v>9201001</v>
          </cell>
          <cell r="I3">
            <v>4000</v>
          </cell>
          <cell r="J3">
            <v>1520</v>
          </cell>
        </row>
        <row r="4">
          <cell r="E4" t="str">
            <v>9201002</v>
          </cell>
          <cell r="I4">
            <v>3206</v>
          </cell>
          <cell r="J4">
            <v>27988.38</v>
          </cell>
        </row>
        <row r="5">
          <cell r="E5" t="str">
            <v>9201003</v>
          </cell>
          <cell r="I5">
            <v>234000</v>
          </cell>
          <cell r="J5">
            <v>88920</v>
          </cell>
        </row>
        <row r="6">
          <cell r="E6" t="str">
            <v>9201012</v>
          </cell>
          <cell r="I6">
            <v>3342</v>
          </cell>
          <cell r="J6">
            <v>12432.24</v>
          </cell>
        </row>
        <row r="7">
          <cell r="E7" t="str">
            <v>9201013</v>
          </cell>
          <cell r="I7">
            <v>6000</v>
          </cell>
          <cell r="J7">
            <v>22320</v>
          </cell>
        </row>
        <row r="8">
          <cell r="E8" t="str">
            <v>9201014</v>
          </cell>
          <cell r="I8">
            <v>88981</v>
          </cell>
          <cell r="J8">
            <v>448464.24</v>
          </cell>
        </row>
        <row r="9">
          <cell r="E9" t="str">
            <v>9201015</v>
          </cell>
          <cell r="I9">
            <v>59102</v>
          </cell>
          <cell r="J9">
            <v>295510</v>
          </cell>
        </row>
        <row r="10">
          <cell r="E10" t="str">
            <v>9201022</v>
          </cell>
          <cell r="I10">
            <v>1371</v>
          </cell>
          <cell r="J10">
            <v>5100.12</v>
          </cell>
        </row>
        <row r="11">
          <cell r="E11" t="str">
            <v>9201101</v>
          </cell>
          <cell r="I11">
            <v>218305</v>
          </cell>
          <cell r="J11">
            <v>3202534.35</v>
          </cell>
        </row>
        <row r="12">
          <cell r="E12" t="str">
            <v>9201201</v>
          </cell>
          <cell r="I12">
            <v>891778</v>
          </cell>
          <cell r="J12">
            <v>1337667</v>
          </cell>
        </row>
        <row r="13">
          <cell r="E13" t="str">
            <v>9201301</v>
          </cell>
          <cell r="I13">
            <v>280284</v>
          </cell>
          <cell r="J13">
            <v>47648.280000000006</v>
          </cell>
        </row>
        <row r="14">
          <cell r="E14" t="str">
            <v>9201303</v>
          </cell>
          <cell r="I14">
            <v>4330</v>
          </cell>
          <cell r="J14">
            <v>108250</v>
          </cell>
        </row>
        <row r="15">
          <cell r="E15" t="str">
            <v>9201501</v>
          </cell>
          <cell r="I15">
            <v>58680</v>
          </cell>
          <cell r="J15">
            <v>946508.39999999991</v>
          </cell>
        </row>
        <row r="16">
          <cell r="E16" t="str">
            <v>9201502</v>
          </cell>
          <cell r="I16">
            <v>11634</v>
          </cell>
          <cell r="J16">
            <v>2094.12</v>
          </cell>
        </row>
        <row r="17">
          <cell r="E17" t="str">
            <v>9201503</v>
          </cell>
          <cell r="I17">
            <v>7005</v>
          </cell>
          <cell r="J17">
            <v>218065.65</v>
          </cell>
        </row>
        <row r="18">
          <cell r="E18" t="str">
            <v>9201527</v>
          </cell>
          <cell r="I18">
            <v>400</v>
          </cell>
          <cell r="J18">
            <v>69612</v>
          </cell>
        </row>
        <row r="19">
          <cell r="E19" t="str">
            <v>9201533</v>
          </cell>
          <cell r="I19">
            <v>400</v>
          </cell>
          <cell r="J19">
            <v>153300</v>
          </cell>
        </row>
        <row r="20">
          <cell r="E20" t="str">
            <v>9201534</v>
          </cell>
          <cell r="I20">
            <v>432</v>
          </cell>
          <cell r="J20">
            <v>13569.12</v>
          </cell>
        </row>
        <row r="21">
          <cell r="E21" t="str">
            <v>9201535</v>
          </cell>
          <cell r="I21">
            <v>422</v>
          </cell>
          <cell r="J21">
            <v>26505.82</v>
          </cell>
        </row>
        <row r="22">
          <cell r="E22" t="str">
            <v>9201536</v>
          </cell>
          <cell r="I22">
            <v>1215</v>
          </cell>
          <cell r="J22">
            <v>24907.5</v>
          </cell>
        </row>
        <row r="23">
          <cell r="E23" t="str">
            <v>9201537</v>
          </cell>
          <cell r="I23">
            <v>722</v>
          </cell>
          <cell r="J23">
            <v>26353</v>
          </cell>
        </row>
        <row r="24">
          <cell r="E24" t="str">
            <v>9201540</v>
          </cell>
          <cell r="I24">
            <v>800000</v>
          </cell>
          <cell r="J24">
            <v>3600000</v>
          </cell>
        </row>
        <row r="25">
          <cell r="E25" t="str">
            <v>9201541</v>
          </cell>
          <cell r="I25">
            <v>8155</v>
          </cell>
          <cell r="J25">
            <v>1208489.45</v>
          </cell>
        </row>
        <row r="26">
          <cell r="E26" t="str">
            <v>9201542</v>
          </cell>
          <cell r="I26">
            <v>16279</v>
          </cell>
          <cell r="J26">
            <v>2412059.4299999997</v>
          </cell>
        </row>
        <row r="27">
          <cell r="E27" t="str">
            <v>9201543</v>
          </cell>
          <cell r="I27">
            <v>19999</v>
          </cell>
          <cell r="J27">
            <v>4342782.8500000006</v>
          </cell>
        </row>
        <row r="28">
          <cell r="E28" t="str">
            <v>9201544</v>
          </cell>
          <cell r="I28">
            <v>29554</v>
          </cell>
          <cell r="J28">
            <v>6417651.1000000006</v>
          </cell>
        </row>
        <row r="29">
          <cell r="E29" t="str">
            <v>92015446</v>
          </cell>
          <cell r="I29">
            <v>30940</v>
          </cell>
          <cell r="J29">
            <v>6718621</v>
          </cell>
        </row>
        <row r="30">
          <cell r="E30" t="str">
            <v>9201545</v>
          </cell>
          <cell r="I30">
            <v>24873</v>
          </cell>
          <cell r="J30">
            <v>5401171.9500000002</v>
          </cell>
        </row>
        <row r="31">
          <cell r="E31" t="str">
            <v>9201547</v>
          </cell>
          <cell r="I31">
            <v>4175</v>
          </cell>
          <cell r="J31">
            <v>673970.25</v>
          </cell>
        </row>
        <row r="32">
          <cell r="E32" t="str">
            <v>9201548</v>
          </cell>
          <cell r="I32">
            <v>3781</v>
          </cell>
          <cell r="J32">
            <v>875301.5</v>
          </cell>
        </row>
        <row r="33">
          <cell r="E33" t="str">
            <v>9201549</v>
          </cell>
          <cell r="I33">
            <v>1799</v>
          </cell>
          <cell r="J33">
            <v>330926.05</v>
          </cell>
        </row>
        <row r="34">
          <cell r="E34" t="str">
            <v>9201550</v>
          </cell>
          <cell r="I34">
            <v>12248</v>
          </cell>
          <cell r="J34">
            <v>2842760.8</v>
          </cell>
        </row>
        <row r="35">
          <cell r="E35" t="str">
            <v>9201551</v>
          </cell>
          <cell r="I35">
            <v>14259</v>
          </cell>
          <cell r="J35">
            <v>3309513.9</v>
          </cell>
        </row>
        <row r="36">
          <cell r="E36" t="str">
            <v>9201552</v>
          </cell>
          <cell r="I36">
            <v>3329</v>
          </cell>
          <cell r="J36">
            <v>503111.76999999996</v>
          </cell>
        </row>
        <row r="37">
          <cell r="E37" t="str">
            <v>9201553</v>
          </cell>
          <cell r="I37">
            <v>799</v>
          </cell>
          <cell r="J37">
            <v>221027.37</v>
          </cell>
        </row>
        <row r="38">
          <cell r="E38" t="str">
            <v>9201554</v>
          </cell>
          <cell r="I38">
            <v>6869</v>
          </cell>
          <cell r="J38">
            <v>4092687.5800000005</v>
          </cell>
        </row>
        <row r="39">
          <cell r="E39" t="str">
            <v>9201601</v>
          </cell>
          <cell r="I39">
            <v>1470</v>
          </cell>
          <cell r="J39">
            <v>7350</v>
          </cell>
        </row>
        <row r="40">
          <cell r="E40" t="str">
            <v>9201602</v>
          </cell>
          <cell r="I40">
            <v>23878</v>
          </cell>
          <cell r="J40">
            <v>90975.180000000008</v>
          </cell>
        </row>
        <row r="41">
          <cell r="E41" t="str">
            <v>9201605</v>
          </cell>
          <cell r="I41">
            <v>4487</v>
          </cell>
          <cell r="J41">
            <v>489172.74</v>
          </cell>
        </row>
        <row r="42">
          <cell r="E42" t="str">
            <v>9201607</v>
          </cell>
          <cell r="I42">
            <v>680</v>
          </cell>
          <cell r="J42">
            <v>49096</v>
          </cell>
        </row>
        <row r="43">
          <cell r="E43" t="str">
            <v>9201703</v>
          </cell>
          <cell r="I43">
            <v>206</v>
          </cell>
          <cell r="J43">
            <v>84107.74</v>
          </cell>
        </row>
        <row r="44">
          <cell r="E44" t="str">
            <v>9201717</v>
          </cell>
          <cell r="I44">
            <v>200</v>
          </cell>
          <cell r="J44">
            <v>66000</v>
          </cell>
        </row>
        <row r="45">
          <cell r="E45" t="str">
            <v>9201719</v>
          </cell>
          <cell r="I45">
            <v>2022</v>
          </cell>
          <cell r="J45">
            <v>288438.3</v>
          </cell>
        </row>
        <row r="46">
          <cell r="E46" t="str">
            <v>9201720</v>
          </cell>
          <cell r="I46">
            <v>1100</v>
          </cell>
          <cell r="J46">
            <v>310299</v>
          </cell>
        </row>
        <row r="47">
          <cell r="E47" t="str">
            <v>9201724</v>
          </cell>
          <cell r="I47">
            <v>388</v>
          </cell>
          <cell r="J47">
            <v>71908.040000000008</v>
          </cell>
        </row>
        <row r="48">
          <cell r="E48" t="str">
            <v>9201729</v>
          </cell>
          <cell r="I48">
            <v>20800</v>
          </cell>
          <cell r="J48">
            <v>1618655.9999999998</v>
          </cell>
        </row>
        <row r="49">
          <cell r="E49" t="str">
            <v>9201733</v>
          </cell>
          <cell r="I49">
            <v>4513</v>
          </cell>
          <cell r="J49">
            <v>63588.17</v>
          </cell>
        </row>
        <row r="50">
          <cell r="E50" t="str">
            <v>9201734</v>
          </cell>
          <cell r="I50">
            <v>2821</v>
          </cell>
          <cell r="J50">
            <v>55996.850000000006</v>
          </cell>
        </row>
        <row r="51">
          <cell r="E51" t="str">
            <v>9201735</v>
          </cell>
          <cell r="I51">
            <v>638</v>
          </cell>
          <cell r="J51">
            <v>31900</v>
          </cell>
        </row>
        <row r="52">
          <cell r="E52" t="str">
            <v>9201736</v>
          </cell>
          <cell r="I52">
            <v>30365</v>
          </cell>
          <cell r="J52">
            <v>1615114.3499999999</v>
          </cell>
        </row>
        <row r="53">
          <cell r="E53" t="str">
            <v>9201737</v>
          </cell>
          <cell r="I53">
            <v>4148</v>
          </cell>
          <cell r="J53">
            <v>324581</v>
          </cell>
        </row>
        <row r="54">
          <cell r="E54" t="str">
            <v>9201739</v>
          </cell>
          <cell r="I54">
            <v>1055</v>
          </cell>
          <cell r="J54">
            <v>83292.25</v>
          </cell>
        </row>
        <row r="55">
          <cell r="E55" t="str">
            <v>9201740</v>
          </cell>
          <cell r="I55">
            <v>6602</v>
          </cell>
          <cell r="J55">
            <v>523538.6</v>
          </cell>
        </row>
        <row r="56">
          <cell r="E56" t="str">
            <v>9201741</v>
          </cell>
          <cell r="I56">
            <v>1914</v>
          </cell>
          <cell r="J56">
            <v>248686.02000000002</v>
          </cell>
        </row>
        <row r="57">
          <cell r="E57" t="str">
            <v>9201742</v>
          </cell>
          <cell r="I57">
            <v>2338</v>
          </cell>
          <cell r="J57">
            <v>621042.93999999994</v>
          </cell>
        </row>
        <row r="58">
          <cell r="E58" t="str">
            <v>9202111</v>
          </cell>
          <cell r="I58">
            <v>4697</v>
          </cell>
          <cell r="J58">
            <v>3949801.2399999998</v>
          </cell>
        </row>
        <row r="59">
          <cell r="E59" t="str">
            <v>9202121</v>
          </cell>
          <cell r="I59">
            <v>14</v>
          </cell>
          <cell r="J59">
            <v>43596.56</v>
          </cell>
        </row>
        <row r="60">
          <cell r="E60" t="str">
            <v>9202321</v>
          </cell>
          <cell r="I60">
            <v>79</v>
          </cell>
          <cell r="J60">
            <v>516363.75</v>
          </cell>
        </row>
        <row r="61">
          <cell r="E61" t="str">
            <v>9202322</v>
          </cell>
          <cell r="I61">
            <v>8</v>
          </cell>
          <cell r="J61">
            <v>7394.8</v>
          </cell>
        </row>
        <row r="62">
          <cell r="E62" t="str">
            <v>9202323</v>
          </cell>
          <cell r="I62">
            <v>182</v>
          </cell>
          <cell r="J62">
            <v>781200.42</v>
          </cell>
        </row>
        <row r="63">
          <cell r="E63" t="str">
            <v>9202326</v>
          </cell>
          <cell r="I63">
            <v>26</v>
          </cell>
          <cell r="J63">
            <v>226500.04000000004</v>
          </cell>
        </row>
        <row r="64">
          <cell r="E64" t="str">
            <v>9202624</v>
          </cell>
          <cell r="I64">
            <v>2766.1869999999999</v>
          </cell>
          <cell r="J64">
            <v>17472869.142329998</v>
          </cell>
        </row>
        <row r="65">
          <cell r="E65" t="str">
            <v>9202721</v>
          </cell>
          <cell r="I65">
            <v>20.96</v>
          </cell>
          <cell r="J65">
            <v>20.96</v>
          </cell>
        </row>
        <row r="66">
          <cell r="E66" t="str">
            <v>9202722</v>
          </cell>
          <cell r="I66">
            <v>181</v>
          </cell>
          <cell r="J66">
            <v>1740928.5899999999</v>
          </cell>
        </row>
        <row r="67">
          <cell r="E67" t="str">
            <v>9202723</v>
          </cell>
          <cell r="I67">
            <v>1165</v>
          </cell>
          <cell r="J67">
            <v>9650079.4499999993</v>
          </cell>
        </row>
        <row r="68">
          <cell r="E68" t="str">
            <v>9202727</v>
          </cell>
          <cell r="I68">
            <v>29.5</v>
          </cell>
          <cell r="J68">
            <v>2941368.3</v>
          </cell>
        </row>
        <row r="69">
          <cell r="E69" t="str">
            <v>9202728</v>
          </cell>
          <cell r="I69">
            <v>-3.0000000000000001E-3</v>
          </cell>
          <cell r="J69">
            <v>-64.83999</v>
          </cell>
        </row>
        <row r="70">
          <cell r="E70" t="str">
            <v>9202730</v>
          </cell>
          <cell r="I70">
            <v>6.33</v>
          </cell>
          <cell r="J70">
            <v>223657.5735</v>
          </cell>
        </row>
        <row r="71">
          <cell r="E71" t="str">
            <v>9202731</v>
          </cell>
          <cell r="I71">
            <v>388.69</v>
          </cell>
          <cell r="J71">
            <v>4065903.4057</v>
          </cell>
        </row>
        <row r="72">
          <cell r="E72" t="str">
            <v>9202732</v>
          </cell>
          <cell r="I72">
            <v>3</v>
          </cell>
          <cell r="J72">
            <v>52080</v>
          </cell>
        </row>
        <row r="73">
          <cell r="E73" t="str">
            <v>9202735</v>
          </cell>
          <cell r="I73">
            <v>76.87</v>
          </cell>
          <cell r="J73">
            <v>2888531.6908</v>
          </cell>
        </row>
        <row r="74">
          <cell r="E74" t="str">
            <v>9202738</v>
          </cell>
          <cell r="I74">
            <v>7.8</v>
          </cell>
          <cell r="J74">
            <v>156000</v>
          </cell>
        </row>
        <row r="75">
          <cell r="E75" t="str">
            <v>9203002</v>
          </cell>
          <cell r="I75">
            <v>191000</v>
          </cell>
          <cell r="J75">
            <v>771640</v>
          </cell>
        </row>
        <row r="76">
          <cell r="E76" t="str">
            <v>9203005</v>
          </cell>
          <cell r="I76">
            <v>41</v>
          </cell>
          <cell r="J76">
            <v>9430</v>
          </cell>
        </row>
        <row r="77">
          <cell r="E77" t="str">
            <v>9203011</v>
          </cell>
          <cell r="I77">
            <v>78000</v>
          </cell>
          <cell r="J77">
            <v>7800</v>
          </cell>
        </row>
        <row r="78">
          <cell r="E78" t="str">
            <v>9203014</v>
          </cell>
          <cell r="I78">
            <v>90</v>
          </cell>
          <cell r="J78">
            <v>1341</v>
          </cell>
        </row>
        <row r="79">
          <cell r="E79" t="str">
            <v>9203021</v>
          </cell>
          <cell r="I79">
            <v>8200</v>
          </cell>
          <cell r="J79">
            <v>113324</v>
          </cell>
        </row>
        <row r="80">
          <cell r="E80" t="str">
            <v>9203024</v>
          </cell>
          <cell r="I80">
            <v>6386</v>
          </cell>
          <cell r="J80">
            <v>22159.420000000002</v>
          </cell>
        </row>
        <row r="81">
          <cell r="E81" t="str">
            <v>9203025</v>
          </cell>
          <cell r="I81">
            <v>1800</v>
          </cell>
          <cell r="J81">
            <v>36540</v>
          </cell>
        </row>
        <row r="82">
          <cell r="E82" t="str">
            <v>9203027</v>
          </cell>
          <cell r="I82">
            <v>6392</v>
          </cell>
          <cell r="J82">
            <v>767.04</v>
          </cell>
        </row>
        <row r="83">
          <cell r="E83" t="str">
            <v>9203028</v>
          </cell>
          <cell r="I83">
            <v>2853</v>
          </cell>
          <cell r="J83">
            <v>4965047.37</v>
          </cell>
        </row>
        <row r="84">
          <cell r="E84" t="str">
            <v>9203031</v>
          </cell>
          <cell r="I84">
            <v>100</v>
          </cell>
          <cell r="J84">
            <v>400</v>
          </cell>
        </row>
        <row r="85">
          <cell r="E85" t="str">
            <v>9203032</v>
          </cell>
          <cell r="I85">
            <v>5107</v>
          </cell>
          <cell r="J85">
            <v>62305.399999999994</v>
          </cell>
        </row>
        <row r="86">
          <cell r="E86" t="str">
            <v>9203033</v>
          </cell>
          <cell r="I86">
            <v>209</v>
          </cell>
          <cell r="J86">
            <v>5708141.1200000001</v>
          </cell>
        </row>
        <row r="87">
          <cell r="E87" t="str">
            <v>9203041</v>
          </cell>
          <cell r="I87">
            <v>399</v>
          </cell>
          <cell r="J87">
            <v>14986.44</v>
          </cell>
        </row>
        <row r="88">
          <cell r="E88" t="str">
            <v>9203044</v>
          </cell>
          <cell r="I88">
            <v>2787</v>
          </cell>
          <cell r="J88">
            <v>23494.41</v>
          </cell>
        </row>
        <row r="89">
          <cell r="E89" t="str">
            <v>9203045</v>
          </cell>
          <cell r="I89">
            <v>161</v>
          </cell>
          <cell r="J89">
            <v>241500</v>
          </cell>
        </row>
        <row r="90">
          <cell r="E90" t="str">
            <v>9203046</v>
          </cell>
          <cell r="I90">
            <v>85164</v>
          </cell>
          <cell r="J90">
            <v>17032.8</v>
          </cell>
        </row>
        <row r="91">
          <cell r="E91" t="str">
            <v>9203049</v>
          </cell>
          <cell r="I91">
            <v>5454</v>
          </cell>
          <cell r="J91">
            <v>1363500</v>
          </cell>
        </row>
        <row r="92">
          <cell r="E92" t="str">
            <v>9203050</v>
          </cell>
          <cell r="I92">
            <v>7636</v>
          </cell>
          <cell r="J92">
            <v>9697.7199999999993</v>
          </cell>
        </row>
        <row r="93">
          <cell r="E93" t="str">
            <v>9203051</v>
          </cell>
          <cell r="I93">
            <v>1298</v>
          </cell>
          <cell r="J93">
            <v>55022.22</v>
          </cell>
        </row>
        <row r="94">
          <cell r="E94" t="str">
            <v>9203052</v>
          </cell>
          <cell r="I94">
            <v>1640</v>
          </cell>
          <cell r="J94">
            <v>1057718</v>
          </cell>
        </row>
        <row r="95">
          <cell r="E95" t="str">
            <v>9203054</v>
          </cell>
          <cell r="I95">
            <v>123</v>
          </cell>
          <cell r="J95">
            <v>17220</v>
          </cell>
        </row>
        <row r="96">
          <cell r="E96" t="str">
            <v>9203055</v>
          </cell>
          <cell r="I96">
            <v>120</v>
          </cell>
          <cell r="J96">
            <v>48000</v>
          </cell>
        </row>
        <row r="97">
          <cell r="E97" t="str">
            <v>9203059</v>
          </cell>
          <cell r="I97">
            <v>266</v>
          </cell>
          <cell r="J97">
            <v>80324.02</v>
          </cell>
        </row>
        <row r="98">
          <cell r="E98" t="str">
            <v>9203061</v>
          </cell>
          <cell r="I98">
            <v>1135</v>
          </cell>
          <cell r="J98">
            <v>417339.5</v>
          </cell>
        </row>
        <row r="99">
          <cell r="E99" t="str">
            <v>9203062</v>
          </cell>
          <cell r="I99">
            <v>1356</v>
          </cell>
          <cell r="J99">
            <v>794507.5199999999</v>
          </cell>
        </row>
        <row r="100">
          <cell r="E100" t="str">
            <v>9203063</v>
          </cell>
          <cell r="I100">
            <v>268.928</v>
          </cell>
          <cell r="J100">
            <v>7683606.4307200005</v>
          </cell>
        </row>
        <row r="101">
          <cell r="E101" t="str">
            <v>9203067</v>
          </cell>
          <cell r="I101">
            <v>3</v>
          </cell>
          <cell r="J101">
            <v>83.94</v>
          </cell>
        </row>
        <row r="102">
          <cell r="E102" t="str">
            <v>9203070</v>
          </cell>
          <cell r="I102">
            <v>80</v>
          </cell>
          <cell r="J102">
            <v>13728</v>
          </cell>
        </row>
        <row r="103">
          <cell r="E103" t="str">
            <v>9203072</v>
          </cell>
          <cell r="I103">
            <v>4500</v>
          </cell>
          <cell r="J103">
            <v>3203685</v>
          </cell>
        </row>
        <row r="104">
          <cell r="E104" t="str">
            <v>9203080</v>
          </cell>
          <cell r="I104">
            <v>605</v>
          </cell>
          <cell r="J104">
            <v>707747.14999999991</v>
          </cell>
        </row>
        <row r="105">
          <cell r="E105" t="str">
            <v>9203081</v>
          </cell>
          <cell r="I105">
            <v>1912</v>
          </cell>
          <cell r="J105">
            <v>2262393.12</v>
          </cell>
        </row>
        <row r="106">
          <cell r="E106" t="str">
            <v>9203082</v>
          </cell>
          <cell r="I106">
            <v>2403</v>
          </cell>
          <cell r="J106">
            <v>2880956.7</v>
          </cell>
        </row>
        <row r="107">
          <cell r="E107" t="str">
            <v>9203083</v>
          </cell>
          <cell r="I107">
            <v>2064</v>
          </cell>
          <cell r="J107">
            <v>2506851.84</v>
          </cell>
        </row>
        <row r="108">
          <cell r="E108" t="str">
            <v>9203084</v>
          </cell>
          <cell r="I108">
            <v>680</v>
          </cell>
          <cell r="J108">
            <v>836549.6</v>
          </cell>
        </row>
        <row r="109">
          <cell r="E109" t="str">
            <v>9203085</v>
          </cell>
          <cell r="I109">
            <v>1666</v>
          </cell>
          <cell r="J109">
            <v>813191.26</v>
          </cell>
        </row>
        <row r="110">
          <cell r="E110" t="str">
            <v>9203086</v>
          </cell>
          <cell r="I110">
            <v>537</v>
          </cell>
          <cell r="J110">
            <v>775685.76</v>
          </cell>
        </row>
        <row r="111">
          <cell r="E111" t="str">
            <v>9203087</v>
          </cell>
          <cell r="I111">
            <v>1356</v>
          </cell>
          <cell r="J111">
            <v>1981346.52</v>
          </cell>
        </row>
        <row r="112">
          <cell r="E112" t="str">
            <v>9203088</v>
          </cell>
          <cell r="I112">
            <v>1459</v>
          </cell>
          <cell r="J112">
            <v>2156153.9699999997</v>
          </cell>
        </row>
        <row r="113">
          <cell r="E113" t="str">
            <v>9203089</v>
          </cell>
          <cell r="I113">
            <v>1506</v>
          </cell>
          <cell r="J113">
            <v>2250701.94</v>
          </cell>
        </row>
        <row r="114">
          <cell r="E114" t="str">
            <v>9203090</v>
          </cell>
          <cell r="I114">
            <v>514</v>
          </cell>
          <cell r="J114">
            <v>768167.86</v>
          </cell>
        </row>
        <row r="115">
          <cell r="E115" t="str">
            <v>9203091</v>
          </cell>
          <cell r="I115">
            <v>181</v>
          </cell>
          <cell r="J115">
            <v>249287.67999999999</v>
          </cell>
        </row>
        <row r="116">
          <cell r="E116" t="str">
            <v>9203092</v>
          </cell>
          <cell r="I116">
            <v>361</v>
          </cell>
          <cell r="J116">
            <v>503270.1</v>
          </cell>
        </row>
        <row r="117">
          <cell r="E117" t="str">
            <v>9203093</v>
          </cell>
          <cell r="I117">
            <v>452</v>
          </cell>
          <cell r="J117">
            <v>637753.92000000004</v>
          </cell>
        </row>
        <row r="118">
          <cell r="E118" t="str">
            <v>9203094</v>
          </cell>
          <cell r="I118">
            <v>360</v>
          </cell>
          <cell r="J118">
            <v>514000.8</v>
          </cell>
        </row>
        <row r="119">
          <cell r="E119" t="str">
            <v>9203095</v>
          </cell>
          <cell r="I119">
            <v>145</v>
          </cell>
          <cell r="J119">
            <v>209472.80000000002</v>
          </cell>
        </row>
        <row r="120">
          <cell r="E120" t="str">
            <v>9203096</v>
          </cell>
          <cell r="I120">
            <v>233</v>
          </cell>
          <cell r="J120">
            <v>316852.04000000004</v>
          </cell>
        </row>
        <row r="121">
          <cell r="E121" t="str">
            <v>9203097</v>
          </cell>
          <cell r="I121">
            <v>1971</v>
          </cell>
          <cell r="J121">
            <v>3239121.6900000004</v>
          </cell>
        </row>
        <row r="122">
          <cell r="E122" t="str">
            <v>9203098</v>
          </cell>
          <cell r="I122">
            <v>2914</v>
          </cell>
          <cell r="J122">
            <v>4010013.6799999997</v>
          </cell>
        </row>
        <row r="123">
          <cell r="E123" t="str">
            <v>9203099</v>
          </cell>
          <cell r="I123">
            <v>1534</v>
          </cell>
          <cell r="J123">
            <v>2069151.2399999998</v>
          </cell>
        </row>
        <row r="124">
          <cell r="E124" t="str">
            <v>9203100</v>
          </cell>
          <cell r="I124">
            <v>2905</v>
          </cell>
          <cell r="J124">
            <v>5029600.8</v>
          </cell>
        </row>
        <row r="125">
          <cell r="E125" t="str">
            <v>9203993</v>
          </cell>
          <cell r="I125">
            <v>1889</v>
          </cell>
          <cell r="J125">
            <v>1037741.04</v>
          </cell>
        </row>
        <row r="126">
          <cell r="E126" t="str">
            <v>9204001</v>
          </cell>
          <cell r="I126">
            <v>7984</v>
          </cell>
          <cell r="J126">
            <v>3373958.5599999996</v>
          </cell>
        </row>
        <row r="127">
          <cell r="E127" t="str">
            <v>9204003</v>
          </cell>
          <cell r="I127">
            <v>267</v>
          </cell>
          <cell r="J127">
            <v>818491.17</v>
          </cell>
        </row>
        <row r="128">
          <cell r="E128" t="str">
            <v>9204005</v>
          </cell>
          <cell r="I128">
            <v>319</v>
          </cell>
          <cell r="J128">
            <v>570470.89</v>
          </cell>
        </row>
        <row r="129">
          <cell r="E129" t="str">
            <v>9204035</v>
          </cell>
          <cell r="I129">
            <v>18588</v>
          </cell>
          <cell r="J129">
            <v>6139802.2800000003</v>
          </cell>
        </row>
        <row r="130">
          <cell r="E130" t="str">
            <v>9204932</v>
          </cell>
          <cell r="I130">
            <v>240</v>
          </cell>
          <cell r="J130">
            <v>513441.60000000003</v>
          </cell>
        </row>
        <row r="131">
          <cell r="E131" t="str">
            <v>9205002</v>
          </cell>
          <cell r="I131">
            <v>554129</v>
          </cell>
          <cell r="J131">
            <v>1030679.9400000001</v>
          </cell>
        </row>
        <row r="132">
          <cell r="E132" t="str">
            <v>9205004</v>
          </cell>
          <cell r="I132">
            <v>8742</v>
          </cell>
          <cell r="J132">
            <v>340850.58</v>
          </cell>
        </row>
        <row r="133">
          <cell r="E133" t="str">
            <v>9205005</v>
          </cell>
          <cell r="I133">
            <v>142829</v>
          </cell>
          <cell r="J133">
            <v>2995124.13</v>
          </cell>
        </row>
        <row r="134">
          <cell r="E134" t="str">
            <v>9205006</v>
          </cell>
          <cell r="I134">
            <v>44544</v>
          </cell>
          <cell r="J134">
            <v>356352</v>
          </cell>
        </row>
        <row r="135">
          <cell r="E135" t="str">
            <v>9205007</v>
          </cell>
          <cell r="I135">
            <v>339925</v>
          </cell>
          <cell r="J135">
            <v>197156.5</v>
          </cell>
        </row>
        <row r="136">
          <cell r="E136" t="str">
            <v>9205010</v>
          </cell>
          <cell r="I136">
            <v>8493</v>
          </cell>
          <cell r="J136">
            <v>2336509.23</v>
          </cell>
        </row>
        <row r="137">
          <cell r="E137" t="str">
            <v>9205011</v>
          </cell>
          <cell r="I137">
            <v>998</v>
          </cell>
          <cell r="J137">
            <v>186186.88</v>
          </cell>
        </row>
        <row r="138">
          <cell r="E138" t="str">
            <v>9205012</v>
          </cell>
          <cell r="I138">
            <v>884</v>
          </cell>
          <cell r="J138">
            <v>117580.84</v>
          </cell>
        </row>
        <row r="139">
          <cell r="E139" t="str">
            <v>9205013</v>
          </cell>
          <cell r="I139">
            <v>15530</v>
          </cell>
          <cell r="J139">
            <v>1587321.2999999998</v>
          </cell>
        </row>
        <row r="140">
          <cell r="E140" t="str">
            <v>9205014</v>
          </cell>
          <cell r="I140">
            <v>10896</v>
          </cell>
          <cell r="J140">
            <v>1172954.4000000001</v>
          </cell>
        </row>
        <row r="141">
          <cell r="E141" t="str">
            <v>9205018</v>
          </cell>
          <cell r="I141">
            <v>2769</v>
          </cell>
          <cell r="J141">
            <v>583760.57999999996</v>
          </cell>
        </row>
        <row r="142">
          <cell r="E142" t="str">
            <v>9205019</v>
          </cell>
          <cell r="I142">
            <v>1200</v>
          </cell>
          <cell r="J142">
            <v>268152</v>
          </cell>
        </row>
        <row r="143">
          <cell r="E143" t="str">
            <v>9205031</v>
          </cell>
          <cell r="I143">
            <v>4151</v>
          </cell>
          <cell r="J143">
            <v>290113.39</v>
          </cell>
        </row>
        <row r="144">
          <cell r="E144" t="str">
            <v>9205034</v>
          </cell>
          <cell r="I144">
            <v>34786</v>
          </cell>
          <cell r="J144">
            <v>788946.48</v>
          </cell>
        </row>
        <row r="145">
          <cell r="E145" t="str">
            <v>9205051</v>
          </cell>
          <cell r="I145">
            <v>780</v>
          </cell>
          <cell r="J145">
            <v>1914549.0000000002</v>
          </cell>
        </row>
        <row r="146">
          <cell r="E146" t="str">
            <v>9205812</v>
          </cell>
          <cell r="I146">
            <v>79604</v>
          </cell>
          <cell r="J146">
            <v>1003806.44</v>
          </cell>
        </row>
        <row r="147">
          <cell r="E147" t="str">
            <v>9205815</v>
          </cell>
          <cell r="I147">
            <v>5399</v>
          </cell>
          <cell r="J147">
            <v>930301.69000000006</v>
          </cell>
        </row>
        <row r="148">
          <cell r="E148" t="str">
            <v>9205816</v>
          </cell>
          <cell r="I148">
            <v>2292</v>
          </cell>
          <cell r="J148">
            <v>359179.32</v>
          </cell>
        </row>
        <row r="149">
          <cell r="E149" t="str">
            <v>9205817</v>
          </cell>
          <cell r="I149">
            <v>29751</v>
          </cell>
          <cell r="J149">
            <v>2009680.0499999998</v>
          </cell>
        </row>
        <row r="150">
          <cell r="E150" t="str">
            <v>9205819</v>
          </cell>
          <cell r="I150">
            <v>9540</v>
          </cell>
          <cell r="J150">
            <v>15722778.6</v>
          </cell>
        </row>
        <row r="151">
          <cell r="E151" t="str">
            <v>9205820</v>
          </cell>
          <cell r="I151">
            <v>9090</v>
          </cell>
          <cell r="J151">
            <v>9219168.9000000004</v>
          </cell>
        </row>
        <row r="152">
          <cell r="E152" t="str">
            <v>9205821</v>
          </cell>
          <cell r="I152">
            <v>1098</v>
          </cell>
          <cell r="J152">
            <v>1764453.06</v>
          </cell>
        </row>
        <row r="153">
          <cell r="E153" t="str">
            <v>9205822</v>
          </cell>
          <cell r="I153">
            <v>4524</v>
          </cell>
          <cell r="J153">
            <v>7424381.6399999997</v>
          </cell>
        </row>
        <row r="154">
          <cell r="E154" t="str">
            <v>9205823</v>
          </cell>
          <cell r="I154">
            <v>388</v>
          </cell>
          <cell r="J154">
            <v>736812</v>
          </cell>
        </row>
        <row r="155">
          <cell r="E155" t="str">
            <v>9205824</v>
          </cell>
          <cell r="I155">
            <v>3107</v>
          </cell>
          <cell r="J155">
            <v>5506846.8000000007</v>
          </cell>
        </row>
        <row r="156">
          <cell r="E156" t="str">
            <v>9205825</v>
          </cell>
          <cell r="I156">
            <v>940</v>
          </cell>
          <cell r="J156">
            <v>1782155.4000000001</v>
          </cell>
        </row>
        <row r="157">
          <cell r="E157" t="str">
            <v>9205899</v>
          </cell>
          <cell r="I157">
            <v>6112</v>
          </cell>
          <cell r="J157">
            <v>91680</v>
          </cell>
        </row>
        <row r="158">
          <cell r="E158" t="str">
            <v>9205902</v>
          </cell>
          <cell r="I158">
            <v>1116</v>
          </cell>
          <cell r="J158">
            <v>44852.04</v>
          </cell>
        </row>
        <row r="159">
          <cell r="E159" t="str">
            <v>9205903</v>
          </cell>
          <cell r="I159">
            <v>1220</v>
          </cell>
          <cell r="J159">
            <v>61414.8</v>
          </cell>
        </row>
        <row r="160">
          <cell r="E160" t="str">
            <v>9205906</v>
          </cell>
          <cell r="I160">
            <v>456</v>
          </cell>
          <cell r="J160">
            <v>18326.64</v>
          </cell>
        </row>
        <row r="161">
          <cell r="E161" t="str">
            <v>9205909</v>
          </cell>
          <cell r="I161">
            <v>49</v>
          </cell>
          <cell r="J161">
            <v>603.19000000000005</v>
          </cell>
        </row>
        <row r="162">
          <cell r="E162" t="str">
            <v>9205911</v>
          </cell>
          <cell r="I162">
            <v>19805</v>
          </cell>
          <cell r="J162">
            <v>13467.400000000001</v>
          </cell>
        </row>
        <row r="163">
          <cell r="E163" t="str">
            <v>9205913</v>
          </cell>
          <cell r="I163">
            <v>1291</v>
          </cell>
          <cell r="J163">
            <v>275112.09999999998</v>
          </cell>
        </row>
        <row r="164">
          <cell r="E164" t="str">
            <v>9205914</v>
          </cell>
          <cell r="I164">
            <v>17995</v>
          </cell>
          <cell r="J164">
            <v>1208544.2</v>
          </cell>
        </row>
        <row r="165">
          <cell r="E165" t="str">
            <v>9205916</v>
          </cell>
          <cell r="I165">
            <v>95</v>
          </cell>
          <cell r="J165">
            <v>17580.7</v>
          </cell>
        </row>
        <row r="166">
          <cell r="E166" t="str">
            <v>9205926</v>
          </cell>
          <cell r="I166">
            <v>1955</v>
          </cell>
          <cell r="J166">
            <v>5337.15</v>
          </cell>
        </row>
        <row r="167">
          <cell r="E167" t="str">
            <v>9205928</v>
          </cell>
          <cell r="I167">
            <v>80</v>
          </cell>
          <cell r="J167">
            <v>74.400000000000006</v>
          </cell>
        </row>
        <row r="168">
          <cell r="E168" t="str">
            <v>9205929</v>
          </cell>
          <cell r="I168">
            <v>295</v>
          </cell>
          <cell r="J168">
            <v>362.85</v>
          </cell>
        </row>
        <row r="169">
          <cell r="E169" t="str">
            <v>9205930</v>
          </cell>
          <cell r="I169">
            <v>35275</v>
          </cell>
          <cell r="J169">
            <v>246925</v>
          </cell>
        </row>
        <row r="170">
          <cell r="E170" t="str">
            <v>9205931</v>
          </cell>
          <cell r="I170">
            <v>1168</v>
          </cell>
          <cell r="J170">
            <v>6856.16</v>
          </cell>
        </row>
        <row r="171">
          <cell r="E171" t="str">
            <v>9205932</v>
          </cell>
          <cell r="I171">
            <v>800</v>
          </cell>
          <cell r="J171">
            <v>4440</v>
          </cell>
        </row>
        <row r="172">
          <cell r="E172" t="str">
            <v>9205934</v>
          </cell>
          <cell r="I172">
            <v>2100</v>
          </cell>
          <cell r="J172">
            <v>840</v>
          </cell>
        </row>
        <row r="173">
          <cell r="E173" t="str">
            <v>9205937</v>
          </cell>
          <cell r="I173">
            <v>1330</v>
          </cell>
          <cell r="J173">
            <v>532</v>
          </cell>
        </row>
        <row r="174">
          <cell r="E174" t="str">
            <v>9205938</v>
          </cell>
          <cell r="I174">
            <v>5490</v>
          </cell>
          <cell r="J174">
            <v>2745</v>
          </cell>
        </row>
        <row r="175">
          <cell r="E175" t="str">
            <v>9205944</v>
          </cell>
          <cell r="I175">
            <v>1800</v>
          </cell>
          <cell r="J175">
            <v>2808</v>
          </cell>
        </row>
        <row r="176">
          <cell r="E176" t="str">
            <v>9205946</v>
          </cell>
          <cell r="I176">
            <v>8400</v>
          </cell>
          <cell r="J176">
            <v>13104</v>
          </cell>
        </row>
        <row r="177">
          <cell r="E177" t="str">
            <v>9205951</v>
          </cell>
          <cell r="I177">
            <v>550</v>
          </cell>
          <cell r="J177">
            <v>440</v>
          </cell>
        </row>
        <row r="178">
          <cell r="E178" t="str">
            <v>9205953</v>
          </cell>
          <cell r="I178">
            <v>1500</v>
          </cell>
          <cell r="J178">
            <v>750</v>
          </cell>
        </row>
        <row r="179">
          <cell r="E179" t="str">
            <v>9205954</v>
          </cell>
          <cell r="I179">
            <v>244</v>
          </cell>
          <cell r="J179">
            <v>122</v>
          </cell>
        </row>
        <row r="180">
          <cell r="E180" t="str">
            <v>9205958</v>
          </cell>
          <cell r="I180">
            <v>3481</v>
          </cell>
          <cell r="J180">
            <v>4351.25</v>
          </cell>
        </row>
        <row r="181">
          <cell r="E181" t="str">
            <v>9206001</v>
          </cell>
          <cell r="I181">
            <v>20240</v>
          </cell>
          <cell r="J181">
            <v>18591249.599999998</v>
          </cell>
        </row>
        <row r="182">
          <cell r="E182" t="str">
            <v>9206003</v>
          </cell>
          <cell r="I182">
            <v>15430</v>
          </cell>
          <cell r="J182">
            <v>108935.79999999999</v>
          </cell>
        </row>
        <row r="183">
          <cell r="E183" t="str">
            <v>9206006</v>
          </cell>
          <cell r="I183">
            <v>2127</v>
          </cell>
          <cell r="J183">
            <v>2502585.6599999997</v>
          </cell>
        </row>
        <row r="184">
          <cell r="E184" t="str">
            <v>9206112</v>
          </cell>
          <cell r="I184">
            <v>685</v>
          </cell>
          <cell r="J184">
            <v>1407962.7</v>
          </cell>
        </row>
        <row r="185">
          <cell r="E185" t="str">
            <v>9206114</v>
          </cell>
          <cell r="I185">
            <v>563</v>
          </cell>
          <cell r="J185">
            <v>1503761.74</v>
          </cell>
        </row>
        <row r="186">
          <cell r="E186" t="str">
            <v>9206115</v>
          </cell>
          <cell r="I186">
            <v>2706</v>
          </cell>
          <cell r="J186">
            <v>7097377.9799999995</v>
          </cell>
        </row>
        <row r="187">
          <cell r="E187" t="str">
            <v>9206116</v>
          </cell>
          <cell r="I187">
            <v>2074</v>
          </cell>
          <cell r="J187">
            <v>4422162.0600000005</v>
          </cell>
        </row>
        <row r="188">
          <cell r="E188" t="str">
            <v>9206118</v>
          </cell>
          <cell r="I188">
            <v>345</v>
          </cell>
          <cell r="J188">
            <v>5851.2000000000007</v>
          </cell>
        </row>
        <row r="189">
          <cell r="E189" t="str">
            <v>9206119</v>
          </cell>
          <cell r="I189">
            <v>300</v>
          </cell>
          <cell r="J189">
            <v>1772727</v>
          </cell>
        </row>
        <row r="190">
          <cell r="E190" t="str">
            <v>9206120</v>
          </cell>
          <cell r="I190">
            <v>500</v>
          </cell>
          <cell r="J190">
            <v>98220</v>
          </cell>
        </row>
        <row r="191">
          <cell r="E191" t="str">
            <v>9206121</v>
          </cell>
          <cell r="I191">
            <v>3491</v>
          </cell>
          <cell r="J191">
            <v>221364.31</v>
          </cell>
        </row>
        <row r="192">
          <cell r="E192" t="str">
            <v>9207001</v>
          </cell>
          <cell r="I192">
            <v>5000</v>
          </cell>
          <cell r="J192">
            <v>6500</v>
          </cell>
        </row>
        <row r="193">
          <cell r="E193" t="str">
            <v>9207002</v>
          </cell>
          <cell r="I193">
            <v>20720</v>
          </cell>
          <cell r="J193">
            <v>659103.19999999995</v>
          </cell>
        </row>
        <row r="194">
          <cell r="E194" t="str">
            <v>9207011</v>
          </cell>
          <cell r="I194">
            <v>13934</v>
          </cell>
          <cell r="J194">
            <v>16722193.399999999</v>
          </cell>
        </row>
        <row r="195">
          <cell r="E195" t="str">
            <v>9207012</v>
          </cell>
          <cell r="I195">
            <v>199</v>
          </cell>
          <cell r="J195">
            <v>282162.10000000003</v>
          </cell>
        </row>
        <row r="196">
          <cell r="E196" t="str">
            <v>9207014</v>
          </cell>
          <cell r="I196">
            <v>7000</v>
          </cell>
          <cell r="J196">
            <v>12527270</v>
          </cell>
        </row>
        <row r="197">
          <cell r="E197" t="str">
            <v>9207016</v>
          </cell>
          <cell r="I197">
            <v>7800</v>
          </cell>
          <cell r="J197">
            <v>584454</v>
          </cell>
        </row>
        <row r="198">
          <cell r="E198" t="str">
            <v>9207017</v>
          </cell>
          <cell r="I198">
            <v>7800</v>
          </cell>
          <cell r="J198">
            <v>250535.99999999997</v>
          </cell>
        </row>
        <row r="199">
          <cell r="E199" t="str">
            <v>9207018</v>
          </cell>
          <cell r="I199">
            <v>7800</v>
          </cell>
          <cell r="J199">
            <v>531804</v>
          </cell>
        </row>
        <row r="200">
          <cell r="E200" t="str">
            <v>9207020</v>
          </cell>
          <cell r="I200">
            <v>114488</v>
          </cell>
          <cell r="J200">
            <v>7668406.2400000002</v>
          </cell>
        </row>
        <row r="201">
          <cell r="E201" t="str">
            <v>9207021</v>
          </cell>
          <cell r="I201">
            <v>11261</v>
          </cell>
          <cell r="J201">
            <v>523073.45</v>
          </cell>
        </row>
        <row r="202">
          <cell r="E202" t="str">
            <v>9207022</v>
          </cell>
          <cell r="I202">
            <v>1725</v>
          </cell>
          <cell r="J202">
            <v>63894</v>
          </cell>
        </row>
        <row r="203">
          <cell r="E203" t="str">
            <v>9207027</v>
          </cell>
          <cell r="I203">
            <v>12825</v>
          </cell>
          <cell r="J203">
            <v>588411</v>
          </cell>
        </row>
        <row r="204">
          <cell r="E204" t="str">
            <v>9207031</v>
          </cell>
          <cell r="I204">
            <v>3600</v>
          </cell>
          <cell r="J204">
            <v>1398456</v>
          </cell>
        </row>
        <row r="205">
          <cell r="E205" t="str">
            <v>9207032</v>
          </cell>
          <cell r="I205">
            <v>2000</v>
          </cell>
          <cell r="J205">
            <v>2472880</v>
          </cell>
        </row>
        <row r="206">
          <cell r="E206" t="str">
            <v>9207033</v>
          </cell>
          <cell r="I206">
            <v>2000</v>
          </cell>
          <cell r="J206">
            <v>2472860</v>
          </cell>
        </row>
        <row r="207">
          <cell r="E207" t="str">
            <v>9208002</v>
          </cell>
          <cell r="I207">
            <v>4400</v>
          </cell>
          <cell r="J207">
            <v>5123976</v>
          </cell>
        </row>
        <row r="208">
          <cell r="E208" t="str">
            <v>9208003</v>
          </cell>
          <cell r="I208">
            <v>4350</v>
          </cell>
          <cell r="J208">
            <v>7092066</v>
          </cell>
        </row>
        <row r="209">
          <cell r="E209" t="str">
            <v>9208005</v>
          </cell>
          <cell r="I209">
            <v>144561</v>
          </cell>
          <cell r="J209">
            <v>5201304.7799999993</v>
          </cell>
        </row>
        <row r="210">
          <cell r="E210" t="str">
            <v>9208006</v>
          </cell>
          <cell r="I210">
            <v>67243</v>
          </cell>
          <cell r="J210">
            <v>4522764.1800000006</v>
          </cell>
        </row>
        <row r="211">
          <cell r="E211" t="str">
            <v>9208010</v>
          </cell>
          <cell r="I211">
            <v>1857</v>
          </cell>
          <cell r="J211">
            <v>338883.93</v>
          </cell>
        </row>
        <row r="212">
          <cell r="E212" t="str">
            <v>9208017</v>
          </cell>
          <cell r="I212">
            <v>5161</v>
          </cell>
          <cell r="J212">
            <v>5286051.03</v>
          </cell>
        </row>
        <row r="213">
          <cell r="E213" t="str">
            <v>9208019</v>
          </cell>
          <cell r="I213">
            <v>18580</v>
          </cell>
          <cell r="J213">
            <v>4698696.2</v>
          </cell>
        </row>
        <row r="214">
          <cell r="E214" t="str">
            <v>9208020</v>
          </cell>
          <cell r="I214">
            <v>11673</v>
          </cell>
          <cell r="J214">
            <v>5503002.3899999997</v>
          </cell>
        </row>
        <row r="215">
          <cell r="E215" t="str">
            <v>9208024</v>
          </cell>
          <cell r="I215">
            <v>1000</v>
          </cell>
          <cell r="J215">
            <v>70000</v>
          </cell>
        </row>
        <row r="216">
          <cell r="E216" t="str">
            <v>9208030</v>
          </cell>
          <cell r="I216">
            <v>1800</v>
          </cell>
          <cell r="J216">
            <v>3762378</v>
          </cell>
        </row>
        <row r="217">
          <cell r="E217" t="str">
            <v>9208031</v>
          </cell>
          <cell r="I217">
            <v>1740</v>
          </cell>
          <cell r="J217">
            <v>3491484</v>
          </cell>
        </row>
        <row r="218">
          <cell r="E218" t="str">
            <v>9208034</v>
          </cell>
          <cell r="I218">
            <v>22935</v>
          </cell>
          <cell r="J218">
            <v>1616917.5</v>
          </cell>
        </row>
        <row r="219">
          <cell r="E219" t="str">
            <v>9208037</v>
          </cell>
          <cell r="I219">
            <v>7892</v>
          </cell>
          <cell r="J219">
            <v>167705</v>
          </cell>
        </row>
        <row r="220">
          <cell r="E220" t="str">
            <v>9208038</v>
          </cell>
          <cell r="I220">
            <v>2160</v>
          </cell>
          <cell r="J220">
            <v>267991.2</v>
          </cell>
        </row>
        <row r="221">
          <cell r="E221" t="str">
            <v>9209001</v>
          </cell>
          <cell r="I221">
            <v>25100</v>
          </cell>
          <cell r="J221">
            <v>1947006.9999999998</v>
          </cell>
        </row>
        <row r="222">
          <cell r="E222" t="str">
            <v>9209002</v>
          </cell>
          <cell r="I222">
            <v>197</v>
          </cell>
          <cell r="J222">
            <v>455572.35000000003</v>
          </cell>
        </row>
        <row r="223">
          <cell r="E223" t="str">
            <v>9209017</v>
          </cell>
          <cell r="I223">
            <v>200</v>
          </cell>
          <cell r="J223">
            <v>10738</v>
          </cell>
        </row>
        <row r="224">
          <cell r="E224" t="str">
            <v>9209028</v>
          </cell>
          <cell r="I224">
            <v>3281</v>
          </cell>
          <cell r="J224">
            <v>660038.7699999999</v>
          </cell>
        </row>
        <row r="225">
          <cell r="E225" t="str">
            <v>9209030</v>
          </cell>
          <cell r="I225">
            <v>20</v>
          </cell>
          <cell r="J225">
            <v>96700.800000000003</v>
          </cell>
        </row>
        <row r="226">
          <cell r="E226" t="str">
            <v>9209040</v>
          </cell>
          <cell r="I226">
            <v>263</v>
          </cell>
          <cell r="J226">
            <v>683800</v>
          </cell>
        </row>
        <row r="227">
          <cell r="E227" t="str">
            <v>9209102</v>
          </cell>
          <cell r="I227">
            <v>52</v>
          </cell>
          <cell r="J227">
            <v>1077976.1200000001</v>
          </cell>
        </row>
        <row r="228">
          <cell r="E228" t="str">
            <v>9209962</v>
          </cell>
          <cell r="I228">
            <v>23655</v>
          </cell>
          <cell r="J228">
            <v>40450.049999999996</v>
          </cell>
        </row>
        <row r="229">
          <cell r="E229" t="str">
            <v>9210001</v>
          </cell>
          <cell r="I229">
            <v>4700</v>
          </cell>
          <cell r="J229">
            <v>573400</v>
          </cell>
        </row>
        <row r="230">
          <cell r="E230" t="str">
            <v>9210002</v>
          </cell>
          <cell r="I230">
            <v>681</v>
          </cell>
          <cell r="J230">
            <v>83082</v>
          </cell>
        </row>
        <row r="231">
          <cell r="E231" t="str">
            <v>9210003</v>
          </cell>
          <cell r="I231">
            <v>12614</v>
          </cell>
          <cell r="J231">
            <v>908208</v>
          </cell>
        </row>
        <row r="232">
          <cell r="E232" t="str">
            <v>9210004</v>
          </cell>
          <cell r="I232">
            <v>7912</v>
          </cell>
          <cell r="J232">
            <v>767464</v>
          </cell>
        </row>
        <row r="233">
          <cell r="E233" t="str">
            <v>9210005</v>
          </cell>
          <cell r="I233">
            <v>652</v>
          </cell>
          <cell r="J233">
            <v>37164</v>
          </cell>
        </row>
        <row r="234">
          <cell r="E234" t="str">
            <v>9210007</v>
          </cell>
          <cell r="I234">
            <v>27196</v>
          </cell>
          <cell r="J234">
            <v>1296705.28</v>
          </cell>
        </row>
        <row r="235">
          <cell r="E235" t="str">
            <v>9210030</v>
          </cell>
          <cell r="I235">
            <v>2171</v>
          </cell>
          <cell r="J235">
            <v>277388.67</v>
          </cell>
        </row>
        <row r="236">
          <cell r="E236" t="str">
            <v>9210037</v>
          </cell>
          <cell r="I236">
            <v>3</v>
          </cell>
          <cell r="J236">
            <v>4327.9500000000007</v>
          </cell>
        </row>
        <row r="237">
          <cell r="E237" t="str">
            <v>9210058</v>
          </cell>
          <cell r="I237">
            <v>77.5</v>
          </cell>
          <cell r="J237">
            <v>93000</v>
          </cell>
        </row>
        <row r="238">
          <cell r="E238" t="str">
            <v>9210065</v>
          </cell>
          <cell r="I238">
            <v>110</v>
          </cell>
          <cell r="J238">
            <v>57921.599999999991</v>
          </cell>
        </row>
        <row r="239">
          <cell r="E239" t="str">
            <v>9210072</v>
          </cell>
          <cell r="I239">
            <v>70.849999999999994</v>
          </cell>
          <cell r="J239">
            <v>92104.999999999985</v>
          </cell>
        </row>
        <row r="240">
          <cell r="E240" t="str">
            <v>9210083</v>
          </cell>
          <cell r="I240">
            <v>600</v>
          </cell>
          <cell r="J240">
            <v>3823020</v>
          </cell>
        </row>
        <row r="241">
          <cell r="E241" t="str">
            <v>9210084</v>
          </cell>
          <cell r="I241">
            <v>750</v>
          </cell>
          <cell r="J241">
            <v>3780225</v>
          </cell>
        </row>
        <row r="242">
          <cell r="E242" t="str">
            <v>9210094</v>
          </cell>
          <cell r="I242">
            <v>23</v>
          </cell>
          <cell r="J242">
            <v>368613.64</v>
          </cell>
        </row>
        <row r="243">
          <cell r="E243" t="str">
            <v>9210117</v>
          </cell>
          <cell r="I243">
            <v>960</v>
          </cell>
          <cell r="J243">
            <v>35074108.799999997</v>
          </cell>
        </row>
        <row r="244">
          <cell r="E244" t="str">
            <v>9210119</v>
          </cell>
          <cell r="I244">
            <v>430</v>
          </cell>
          <cell r="J244">
            <v>628870.69999999995</v>
          </cell>
        </row>
        <row r="245">
          <cell r="E245" t="str">
            <v>9210127</v>
          </cell>
          <cell r="I245">
            <v>1211</v>
          </cell>
          <cell r="J245">
            <v>363300</v>
          </cell>
        </row>
        <row r="246">
          <cell r="E246" t="str">
            <v>9210139</v>
          </cell>
          <cell r="I246">
            <v>10</v>
          </cell>
          <cell r="J246">
            <v>7.1999999999999993</v>
          </cell>
        </row>
        <row r="247">
          <cell r="E247" t="str">
            <v>9210141</v>
          </cell>
          <cell r="I247">
            <v>152</v>
          </cell>
          <cell r="J247">
            <v>109.44</v>
          </cell>
        </row>
        <row r="248">
          <cell r="E248" t="str">
            <v>9210142</v>
          </cell>
          <cell r="I248">
            <v>720</v>
          </cell>
          <cell r="J248">
            <v>2080.8000000000002</v>
          </cell>
        </row>
        <row r="249">
          <cell r="E249" t="str">
            <v>9210143</v>
          </cell>
          <cell r="I249">
            <v>814</v>
          </cell>
          <cell r="J249">
            <v>586.07999999999993</v>
          </cell>
        </row>
        <row r="250">
          <cell r="E250" t="str">
            <v>9210145</v>
          </cell>
          <cell r="I250">
            <v>2183</v>
          </cell>
          <cell r="J250">
            <v>1571.76</v>
          </cell>
        </row>
        <row r="251">
          <cell r="E251" t="str">
            <v>9210147</v>
          </cell>
          <cell r="I251">
            <v>4</v>
          </cell>
          <cell r="J251">
            <v>7539.4</v>
          </cell>
        </row>
        <row r="252">
          <cell r="E252" t="str">
            <v>9210155</v>
          </cell>
          <cell r="I252">
            <v>577</v>
          </cell>
          <cell r="J252">
            <v>154145.54999999999</v>
          </cell>
        </row>
        <row r="253">
          <cell r="E253" t="str">
            <v>9210175</v>
          </cell>
          <cell r="I253">
            <v>4813</v>
          </cell>
          <cell r="J253">
            <v>79895.8</v>
          </cell>
        </row>
        <row r="254">
          <cell r="E254" t="str">
            <v>9210182</v>
          </cell>
          <cell r="I254">
            <v>17846</v>
          </cell>
          <cell r="J254">
            <v>540555.34</v>
          </cell>
        </row>
        <row r="255">
          <cell r="E255" t="str">
            <v>9210185</v>
          </cell>
          <cell r="I255">
            <v>950</v>
          </cell>
          <cell r="J255">
            <v>247000</v>
          </cell>
        </row>
        <row r="256">
          <cell r="E256" t="str">
            <v>9210186</v>
          </cell>
          <cell r="I256">
            <v>556</v>
          </cell>
          <cell r="J256">
            <v>47399</v>
          </cell>
        </row>
        <row r="257">
          <cell r="E257" t="str">
            <v>9210197</v>
          </cell>
          <cell r="I257">
            <v>120955</v>
          </cell>
          <cell r="J257">
            <v>348350.39999999997</v>
          </cell>
        </row>
        <row r="258">
          <cell r="E258" t="str">
            <v>9210203</v>
          </cell>
          <cell r="I258">
            <v>725</v>
          </cell>
          <cell r="J258">
            <v>782267.75</v>
          </cell>
        </row>
        <row r="259">
          <cell r="E259" t="str">
            <v>9210209</v>
          </cell>
          <cell r="I259">
            <v>3499</v>
          </cell>
          <cell r="J259">
            <v>91743.78</v>
          </cell>
        </row>
        <row r="260">
          <cell r="E260" t="str">
            <v>9210213</v>
          </cell>
          <cell r="I260">
            <v>200</v>
          </cell>
          <cell r="J260">
            <v>50000</v>
          </cell>
        </row>
        <row r="261">
          <cell r="E261" t="str">
            <v>9210219</v>
          </cell>
          <cell r="I261">
            <v>84097</v>
          </cell>
          <cell r="J261">
            <v>449918.94999999995</v>
          </cell>
        </row>
        <row r="262">
          <cell r="E262" t="str">
            <v>9210224</v>
          </cell>
          <cell r="I262">
            <v>2</v>
          </cell>
          <cell r="J262">
            <v>4560</v>
          </cell>
        </row>
        <row r="263">
          <cell r="E263" t="str">
            <v>9210231</v>
          </cell>
          <cell r="I263">
            <v>249</v>
          </cell>
          <cell r="J263">
            <v>1860652.5</v>
          </cell>
        </row>
        <row r="264">
          <cell r="E264" t="str">
            <v>9210235</v>
          </cell>
          <cell r="I264">
            <v>2358</v>
          </cell>
          <cell r="J264">
            <v>38694.78</v>
          </cell>
        </row>
        <row r="265">
          <cell r="E265" t="str">
            <v>9210267</v>
          </cell>
          <cell r="I265">
            <v>68951</v>
          </cell>
          <cell r="J265">
            <v>899121.03999999992</v>
          </cell>
        </row>
        <row r="266">
          <cell r="E266" t="str">
            <v>9210274</v>
          </cell>
          <cell r="I266">
            <v>26627</v>
          </cell>
          <cell r="J266">
            <v>1110612.17</v>
          </cell>
        </row>
        <row r="267">
          <cell r="E267" t="str">
            <v>9210280</v>
          </cell>
          <cell r="I267">
            <v>13</v>
          </cell>
          <cell r="J267">
            <v>6081.1399999999994</v>
          </cell>
        </row>
        <row r="268">
          <cell r="E268" t="str">
            <v>9210328</v>
          </cell>
          <cell r="I268">
            <v>10</v>
          </cell>
          <cell r="J268">
            <v>379666</v>
          </cell>
        </row>
        <row r="269">
          <cell r="E269" t="str">
            <v>9210339</v>
          </cell>
          <cell r="I269">
            <v>266</v>
          </cell>
          <cell r="J269">
            <v>31403.96</v>
          </cell>
        </row>
        <row r="270">
          <cell r="E270" t="str">
            <v>9210343</v>
          </cell>
          <cell r="I270">
            <v>100</v>
          </cell>
          <cell r="J270">
            <v>24150</v>
          </cell>
        </row>
        <row r="271">
          <cell r="E271" t="str">
            <v>9210345</v>
          </cell>
          <cell r="I271">
            <v>2928</v>
          </cell>
          <cell r="J271">
            <v>215969.28000000003</v>
          </cell>
        </row>
        <row r="272">
          <cell r="E272" t="str">
            <v>9210346</v>
          </cell>
          <cell r="I272">
            <v>0.7</v>
          </cell>
          <cell r="J272">
            <v>5950</v>
          </cell>
        </row>
        <row r="273">
          <cell r="E273" t="str">
            <v>9210371</v>
          </cell>
          <cell r="I273">
            <v>830</v>
          </cell>
          <cell r="J273">
            <v>1298128.3</v>
          </cell>
        </row>
        <row r="274">
          <cell r="E274" t="str">
            <v>9210376</v>
          </cell>
          <cell r="I274">
            <v>1500</v>
          </cell>
          <cell r="J274">
            <v>8655</v>
          </cell>
        </row>
        <row r="275">
          <cell r="E275" t="str">
            <v>9210380</v>
          </cell>
          <cell r="I275">
            <v>295</v>
          </cell>
          <cell r="J275">
            <v>14750</v>
          </cell>
        </row>
        <row r="276">
          <cell r="E276" t="str">
            <v>9210427</v>
          </cell>
          <cell r="I276">
            <v>1</v>
          </cell>
          <cell r="J276">
            <v>10000</v>
          </cell>
        </row>
        <row r="277">
          <cell r="E277" t="str">
            <v>9210428</v>
          </cell>
          <cell r="I277">
            <v>807</v>
          </cell>
          <cell r="J277">
            <v>58346.1</v>
          </cell>
        </row>
        <row r="278">
          <cell r="E278" t="str">
            <v>9210430</v>
          </cell>
          <cell r="I278">
            <v>1</v>
          </cell>
          <cell r="J278">
            <v>10000</v>
          </cell>
        </row>
        <row r="279">
          <cell r="E279" t="str">
            <v>9210440</v>
          </cell>
          <cell r="I279">
            <v>124</v>
          </cell>
          <cell r="J279">
            <v>9618.6799999999985</v>
          </cell>
        </row>
        <row r="280">
          <cell r="E280" t="str">
            <v>9210445</v>
          </cell>
          <cell r="I280">
            <v>52.5</v>
          </cell>
          <cell r="J280">
            <v>22223.25</v>
          </cell>
        </row>
        <row r="281">
          <cell r="E281" t="str">
            <v>9210481</v>
          </cell>
          <cell r="I281">
            <v>87.3</v>
          </cell>
          <cell r="J281">
            <v>125656.12799999998</v>
          </cell>
        </row>
        <row r="282">
          <cell r="E282" t="str">
            <v>9210483</v>
          </cell>
          <cell r="I282">
            <v>37.9</v>
          </cell>
          <cell r="J282">
            <v>113700</v>
          </cell>
        </row>
        <row r="283">
          <cell r="E283" t="str">
            <v>9210484</v>
          </cell>
          <cell r="I283">
            <v>291.2</v>
          </cell>
          <cell r="J283">
            <v>611520</v>
          </cell>
        </row>
        <row r="284">
          <cell r="E284" t="str">
            <v>9210511</v>
          </cell>
          <cell r="I284">
            <v>86</v>
          </cell>
          <cell r="J284">
            <v>215000</v>
          </cell>
        </row>
        <row r="285">
          <cell r="E285" t="str">
            <v>9210513</v>
          </cell>
          <cell r="I285">
            <v>901</v>
          </cell>
          <cell r="J285">
            <v>99110</v>
          </cell>
        </row>
        <row r="286">
          <cell r="E286" t="str">
            <v>9210621</v>
          </cell>
          <cell r="I286">
            <v>4</v>
          </cell>
          <cell r="J286">
            <v>2000</v>
          </cell>
        </row>
        <row r="287">
          <cell r="E287" t="str">
            <v>9210622</v>
          </cell>
          <cell r="I287">
            <v>23760</v>
          </cell>
          <cell r="J287">
            <v>22686523.200000003</v>
          </cell>
        </row>
        <row r="288">
          <cell r="E288" t="str">
            <v>9210672</v>
          </cell>
          <cell r="I288">
            <v>5400</v>
          </cell>
          <cell r="J288">
            <v>139428</v>
          </cell>
        </row>
        <row r="289">
          <cell r="E289" t="str">
            <v>9210673</v>
          </cell>
          <cell r="I289">
            <v>104866</v>
          </cell>
          <cell r="J289">
            <v>1624374.34</v>
          </cell>
        </row>
        <row r="290">
          <cell r="E290" t="str">
            <v>9210694</v>
          </cell>
          <cell r="I290">
            <v>2</v>
          </cell>
          <cell r="J290">
            <v>7600</v>
          </cell>
        </row>
        <row r="291">
          <cell r="E291" t="str">
            <v>9210707</v>
          </cell>
          <cell r="I291">
            <v>10192</v>
          </cell>
          <cell r="J291">
            <v>101920</v>
          </cell>
        </row>
        <row r="292">
          <cell r="E292" t="str">
            <v>9210715</v>
          </cell>
          <cell r="I292">
            <v>1</v>
          </cell>
          <cell r="J292">
            <v>25669.439999999999</v>
          </cell>
        </row>
        <row r="293">
          <cell r="E293" t="str">
            <v>9210716</v>
          </cell>
          <cell r="I293">
            <v>5</v>
          </cell>
          <cell r="J293">
            <v>168200.55</v>
          </cell>
        </row>
        <row r="294">
          <cell r="E294" t="str">
            <v>9210717</v>
          </cell>
          <cell r="I294">
            <v>2</v>
          </cell>
          <cell r="J294">
            <v>50538.26</v>
          </cell>
        </row>
        <row r="295">
          <cell r="E295" t="str">
            <v>93102113</v>
          </cell>
          <cell r="I295">
            <v>195</v>
          </cell>
          <cell r="J295">
            <v>216666.44999999998</v>
          </cell>
        </row>
        <row r="296">
          <cell r="E296" t="str">
            <v>93102120</v>
          </cell>
          <cell r="I296">
            <v>1000</v>
          </cell>
          <cell r="J296">
            <v>139960</v>
          </cell>
        </row>
        <row r="297">
          <cell r="E297" t="str">
            <v>93102121</v>
          </cell>
          <cell r="I297">
            <v>4500</v>
          </cell>
          <cell r="J297">
            <v>565830</v>
          </cell>
        </row>
        <row r="298">
          <cell r="E298" t="str">
            <v>93102122</v>
          </cell>
          <cell r="I298">
            <v>890</v>
          </cell>
          <cell r="J298">
            <v>285645.5</v>
          </cell>
        </row>
        <row r="299">
          <cell r="E299" t="str">
            <v>93102135</v>
          </cell>
          <cell r="I299">
            <v>27</v>
          </cell>
          <cell r="J299">
            <v>27681.21</v>
          </cell>
        </row>
        <row r="300">
          <cell r="E300" t="str">
            <v>9310547</v>
          </cell>
          <cell r="I300">
            <v>785</v>
          </cell>
          <cell r="J300">
            <v>57038.1</v>
          </cell>
        </row>
        <row r="301">
          <cell r="E301" t="str">
            <v>9310600</v>
          </cell>
          <cell r="I301">
            <v>1972</v>
          </cell>
          <cell r="J301">
            <v>3956206.68</v>
          </cell>
        </row>
        <row r="302">
          <cell r="E302" t="str">
            <v>9310611</v>
          </cell>
          <cell r="I302">
            <v>1820</v>
          </cell>
          <cell r="J302">
            <v>1783.6</v>
          </cell>
        </row>
        <row r="303">
          <cell r="E303" t="str">
            <v>9310612</v>
          </cell>
          <cell r="I303">
            <v>1310</v>
          </cell>
          <cell r="J303">
            <v>102271.7</v>
          </cell>
        </row>
        <row r="304">
          <cell r="E304" t="str">
            <v>9310617</v>
          </cell>
          <cell r="I304">
            <v>14</v>
          </cell>
          <cell r="J304">
            <v>64.399999999999991</v>
          </cell>
        </row>
        <row r="305">
          <cell r="E305" t="str">
            <v>9310622</v>
          </cell>
          <cell r="I305">
            <v>9684</v>
          </cell>
          <cell r="J305">
            <v>952808.76</v>
          </cell>
        </row>
        <row r="306">
          <cell r="E306" t="str">
            <v>9310627</v>
          </cell>
          <cell r="I306">
            <v>100</v>
          </cell>
          <cell r="J306">
            <v>12360</v>
          </cell>
        </row>
        <row r="307">
          <cell r="E307" t="str">
            <v>9310628</v>
          </cell>
          <cell r="I307">
            <v>3337</v>
          </cell>
          <cell r="J307">
            <v>306503.44999999995</v>
          </cell>
        </row>
        <row r="308">
          <cell r="E308" t="str">
            <v>9310631</v>
          </cell>
          <cell r="I308">
            <v>6000</v>
          </cell>
          <cell r="J308">
            <v>448919.99999999994</v>
          </cell>
        </row>
        <row r="309">
          <cell r="E309" t="str">
            <v>9310634</v>
          </cell>
          <cell r="I309">
            <v>1684</v>
          </cell>
          <cell r="J309">
            <v>1216807.8800000001</v>
          </cell>
        </row>
        <row r="310">
          <cell r="E310" t="str">
            <v>9310635</v>
          </cell>
          <cell r="I310">
            <v>1050</v>
          </cell>
          <cell r="J310">
            <v>94636.5</v>
          </cell>
        </row>
        <row r="311">
          <cell r="E311" t="str">
            <v>9310636</v>
          </cell>
          <cell r="I311">
            <v>5000</v>
          </cell>
          <cell r="J311">
            <v>576900</v>
          </cell>
        </row>
        <row r="312">
          <cell r="E312" t="str">
            <v>9310637</v>
          </cell>
          <cell r="I312">
            <v>10000</v>
          </cell>
          <cell r="J312">
            <v>711600</v>
          </cell>
        </row>
        <row r="313">
          <cell r="E313" t="str">
            <v>9310638</v>
          </cell>
          <cell r="I313">
            <v>4400</v>
          </cell>
          <cell r="J313">
            <v>459756</v>
          </cell>
        </row>
        <row r="314">
          <cell r="E314" t="str">
            <v>9310640</v>
          </cell>
          <cell r="I314">
            <v>1280</v>
          </cell>
          <cell r="J314">
            <v>338534.40000000002</v>
          </cell>
        </row>
        <row r="315">
          <cell r="E315" t="str">
            <v>9310641</v>
          </cell>
          <cell r="I315">
            <v>1870</v>
          </cell>
          <cell r="J315">
            <v>344828</v>
          </cell>
        </row>
        <row r="316">
          <cell r="E316" t="str">
            <v>9310642</v>
          </cell>
          <cell r="I316">
            <v>1995</v>
          </cell>
          <cell r="J316">
            <v>1498464.45</v>
          </cell>
        </row>
        <row r="317">
          <cell r="E317" t="str">
            <v>9310643</v>
          </cell>
          <cell r="I317">
            <v>1075</v>
          </cell>
          <cell r="J317">
            <v>503605.25000000006</v>
          </cell>
        </row>
        <row r="318">
          <cell r="E318" t="str">
            <v>9310644</v>
          </cell>
          <cell r="I318">
            <v>4381</v>
          </cell>
          <cell r="J318">
            <v>1668065.75</v>
          </cell>
        </row>
        <row r="319">
          <cell r="E319" t="str">
            <v>9310652</v>
          </cell>
          <cell r="I319">
            <v>19</v>
          </cell>
          <cell r="J319">
            <v>101152.01</v>
          </cell>
        </row>
        <row r="320">
          <cell r="E320" t="str">
            <v>9310684</v>
          </cell>
          <cell r="I320">
            <v>6</v>
          </cell>
          <cell r="J320">
            <v>54720</v>
          </cell>
        </row>
        <row r="321">
          <cell r="E321" t="str">
            <v>9310693</v>
          </cell>
          <cell r="I321">
            <v>3</v>
          </cell>
          <cell r="J321">
            <v>11095.380000000001</v>
          </cell>
        </row>
        <row r="322">
          <cell r="E322" t="str">
            <v>9310699</v>
          </cell>
          <cell r="I322">
            <v>1</v>
          </cell>
          <cell r="J322">
            <v>4569.33</v>
          </cell>
        </row>
        <row r="323">
          <cell r="E323" t="str">
            <v>9311009</v>
          </cell>
          <cell r="I323">
            <v>1</v>
          </cell>
          <cell r="J323">
            <v>9142</v>
          </cell>
        </row>
        <row r="324">
          <cell r="E324" t="str">
            <v>9311016</v>
          </cell>
          <cell r="I324">
            <v>3</v>
          </cell>
          <cell r="J324">
            <v>11423.400000000001</v>
          </cell>
        </row>
        <row r="325">
          <cell r="E325" t="str">
            <v>9311017</v>
          </cell>
          <cell r="I325">
            <v>3</v>
          </cell>
          <cell r="J325">
            <v>11445</v>
          </cell>
        </row>
        <row r="326">
          <cell r="E326" t="str">
            <v>9311023</v>
          </cell>
          <cell r="I326">
            <v>4</v>
          </cell>
          <cell r="J326">
            <v>60960</v>
          </cell>
        </row>
        <row r="327">
          <cell r="E327" t="str">
            <v>9311035</v>
          </cell>
          <cell r="I327">
            <v>1</v>
          </cell>
          <cell r="J327">
            <v>8986.67</v>
          </cell>
        </row>
        <row r="328">
          <cell r="E328" t="str">
            <v>9311040</v>
          </cell>
          <cell r="I328">
            <v>4</v>
          </cell>
          <cell r="J328">
            <v>223379.20000000001</v>
          </cell>
        </row>
        <row r="329">
          <cell r="E329" t="str">
            <v>9311041</v>
          </cell>
          <cell r="I329">
            <v>3</v>
          </cell>
          <cell r="J329">
            <v>5505</v>
          </cell>
        </row>
        <row r="330">
          <cell r="E330" t="str">
            <v>9311049</v>
          </cell>
          <cell r="I330">
            <v>2</v>
          </cell>
          <cell r="J330">
            <v>15234</v>
          </cell>
        </row>
        <row r="331">
          <cell r="E331" t="str">
            <v>9311067</v>
          </cell>
          <cell r="I331">
            <v>272</v>
          </cell>
          <cell r="J331">
            <v>289780.63999999996</v>
          </cell>
        </row>
        <row r="332">
          <cell r="E332" t="str">
            <v>9311068</v>
          </cell>
          <cell r="I332">
            <v>2478</v>
          </cell>
          <cell r="J332">
            <v>1242617.8799999999</v>
          </cell>
        </row>
        <row r="333">
          <cell r="E333" t="str">
            <v>9311069</v>
          </cell>
          <cell r="I333">
            <v>1107</v>
          </cell>
          <cell r="J333">
            <v>254831.4</v>
          </cell>
        </row>
        <row r="334">
          <cell r="E334" t="str">
            <v>93110701</v>
          </cell>
          <cell r="I334">
            <v>1674</v>
          </cell>
          <cell r="J334">
            <v>191991.06</v>
          </cell>
        </row>
        <row r="335">
          <cell r="E335" t="str">
            <v>93110704</v>
          </cell>
          <cell r="I335">
            <v>16</v>
          </cell>
          <cell r="J335">
            <v>11.04</v>
          </cell>
        </row>
        <row r="336">
          <cell r="E336" t="str">
            <v>93110705</v>
          </cell>
          <cell r="I336">
            <v>2282</v>
          </cell>
          <cell r="J336">
            <v>385155.96</v>
          </cell>
        </row>
        <row r="337">
          <cell r="E337" t="str">
            <v>93110706</v>
          </cell>
          <cell r="I337">
            <v>1260</v>
          </cell>
          <cell r="J337">
            <v>646304.4</v>
          </cell>
        </row>
        <row r="338">
          <cell r="E338" t="str">
            <v>9311120</v>
          </cell>
          <cell r="I338">
            <v>130</v>
          </cell>
          <cell r="J338">
            <v>77444.900000000009</v>
          </cell>
        </row>
        <row r="339">
          <cell r="E339" t="str">
            <v>9311126</v>
          </cell>
          <cell r="I339">
            <v>440</v>
          </cell>
          <cell r="J339">
            <v>66000</v>
          </cell>
        </row>
        <row r="340">
          <cell r="E340" t="str">
            <v>9311130</v>
          </cell>
          <cell r="I340">
            <v>8000</v>
          </cell>
          <cell r="J340">
            <v>276720</v>
          </cell>
        </row>
        <row r="341">
          <cell r="E341" t="str">
            <v>9311138</v>
          </cell>
          <cell r="I341">
            <v>1218</v>
          </cell>
          <cell r="J341">
            <v>116599.14</v>
          </cell>
        </row>
        <row r="342">
          <cell r="E342" t="str">
            <v>9311140</v>
          </cell>
          <cell r="I342">
            <v>921</v>
          </cell>
          <cell r="J342">
            <v>139706.49</v>
          </cell>
        </row>
        <row r="343">
          <cell r="E343" t="str">
            <v>9311146</v>
          </cell>
          <cell r="I343">
            <v>1359</v>
          </cell>
          <cell r="J343">
            <v>453810.87</v>
          </cell>
        </row>
        <row r="344">
          <cell r="E344" t="str">
            <v>9311181</v>
          </cell>
          <cell r="I344">
            <v>4</v>
          </cell>
          <cell r="J344">
            <v>2218.12</v>
          </cell>
        </row>
        <row r="345">
          <cell r="E345" t="str">
            <v>9311182</v>
          </cell>
          <cell r="I345">
            <v>305</v>
          </cell>
          <cell r="J345">
            <v>542219.85</v>
          </cell>
        </row>
        <row r="346">
          <cell r="E346" t="str">
            <v>9311194</v>
          </cell>
          <cell r="I346">
            <v>16</v>
          </cell>
          <cell r="J346">
            <v>17683.36</v>
          </cell>
        </row>
        <row r="347">
          <cell r="E347" t="str">
            <v>9311199</v>
          </cell>
          <cell r="I347">
            <v>1</v>
          </cell>
          <cell r="J347">
            <v>30000</v>
          </cell>
        </row>
        <row r="348">
          <cell r="E348" t="str">
            <v>9311201</v>
          </cell>
          <cell r="I348">
            <v>1</v>
          </cell>
          <cell r="J348">
            <v>6500</v>
          </cell>
        </row>
        <row r="349">
          <cell r="E349" t="str">
            <v>9311204</v>
          </cell>
          <cell r="I349">
            <v>146</v>
          </cell>
          <cell r="J349">
            <v>116995.64</v>
          </cell>
        </row>
        <row r="350">
          <cell r="E350" t="str">
            <v>9311212</v>
          </cell>
          <cell r="I350">
            <v>2</v>
          </cell>
          <cell r="J350">
            <v>265556.14</v>
          </cell>
        </row>
        <row r="351">
          <cell r="E351" t="str">
            <v>9311214</v>
          </cell>
          <cell r="I351">
            <v>886</v>
          </cell>
          <cell r="J351">
            <v>679340.5</v>
          </cell>
        </row>
        <row r="352">
          <cell r="E352" t="str">
            <v>9311215</v>
          </cell>
          <cell r="I352">
            <v>4124</v>
          </cell>
          <cell r="J352">
            <v>11511403.680000002</v>
          </cell>
        </row>
        <row r="353">
          <cell r="E353" t="str">
            <v>9311216</v>
          </cell>
          <cell r="I353">
            <v>599</v>
          </cell>
          <cell r="J353">
            <v>935176.77</v>
          </cell>
        </row>
        <row r="354">
          <cell r="E354" t="str">
            <v>9311227</v>
          </cell>
          <cell r="I354">
            <v>10</v>
          </cell>
          <cell r="J354">
            <v>522914.89999999997</v>
          </cell>
        </row>
        <row r="355">
          <cell r="E355" t="str">
            <v>9311228</v>
          </cell>
          <cell r="I355">
            <v>100</v>
          </cell>
          <cell r="J355">
            <v>636977</v>
          </cell>
        </row>
        <row r="356">
          <cell r="E356" t="str">
            <v>9311229</v>
          </cell>
          <cell r="I356">
            <v>19317</v>
          </cell>
          <cell r="J356">
            <v>537398.94000000006</v>
          </cell>
        </row>
        <row r="357">
          <cell r="E357" t="str">
            <v>9311230</v>
          </cell>
          <cell r="I357">
            <v>10000</v>
          </cell>
          <cell r="J357">
            <v>130300</v>
          </cell>
        </row>
        <row r="358">
          <cell r="E358" t="str">
            <v>9311232</v>
          </cell>
          <cell r="I358">
            <v>4500</v>
          </cell>
          <cell r="J358">
            <v>1867770</v>
          </cell>
        </row>
        <row r="359">
          <cell r="E359" t="str">
            <v>9311237</v>
          </cell>
          <cell r="I359">
            <v>4509</v>
          </cell>
          <cell r="J359">
            <v>342097.83</v>
          </cell>
        </row>
        <row r="360">
          <cell r="E360" t="str">
            <v>9311238</v>
          </cell>
          <cell r="I360">
            <v>5279</v>
          </cell>
          <cell r="J360">
            <v>560049.11</v>
          </cell>
        </row>
      </sheetData>
      <sheetData sheetId="8">
        <row r="3">
          <cell r="B3" t="str">
            <v>9202624</v>
          </cell>
          <cell r="E3">
            <v>1050</v>
          </cell>
        </row>
        <row r="4">
          <cell r="B4" t="str">
            <v>9210346</v>
          </cell>
          <cell r="E4">
            <v>122</v>
          </cell>
        </row>
        <row r="5">
          <cell r="B5" t="str">
            <v>9210164</v>
          </cell>
          <cell r="E5">
            <v>610</v>
          </cell>
        </row>
        <row r="6">
          <cell r="B6" t="str">
            <v>9210311</v>
          </cell>
          <cell r="E6">
            <v>38</v>
          </cell>
        </row>
        <row r="7">
          <cell r="B7" t="str">
            <v>9210136</v>
          </cell>
          <cell r="E7">
            <v>160</v>
          </cell>
        </row>
        <row r="8">
          <cell r="B8" t="str">
            <v>9201738</v>
          </cell>
          <cell r="E8">
            <v>2000</v>
          </cell>
        </row>
        <row r="9">
          <cell r="B9" t="str">
            <v>9210136</v>
          </cell>
          <cell r="E9">
            <v>945</v>
          </cell>
        </row>
        <row r="10">
          <cell r="B10" t="str">
            <v>9210155</v>
          </cell>
          <cell r="E10">
            <v>920</v>
          </cell>
        </row>
        <row r="11">
          <cell r="B11" t="str">
            <v>9210236</v>
          </cell>
          <cell r="E11">
            <v>600</v>
          </cell>
        </row>
        <row r="12">
          <cell r="B12" t="str">
            <v>9210637</v>
          </cell>
          <cell r="E12">
            <v>42</v>
          </cell>
        </row>
        <row r="13">
          <cell r="B13" t="str">
            <v>9208011</v>
          </cell>
          <cell r="E13">
            <v>10070</v>
          </cell>
        </row>
        <row r="14">
          <cell r="B14" t="str">
            <v>9210628</v>
          </cell>
          <cell r="E14">
            <v>48</v>
          </cell>
        </row>
        <row r="15">
          <cell r="B15" t="str">
            <v>9209029</v>
          </cell>
          <cell r="E15">
            <v>370</v>
          </cell>
        </row>
        <row r="16">
          <cell r="B16" t="str">
            <v>9205011</v>
          </cell>
          <cell r="E16">
            <v>10000</v>
          </cell>
        </row>
        <row r="17">
          <cell r="B17" t="str">
            <v>9203028</v>
          </cell>
          <cell r="E17">
            <v>36</v>
          </cell>
        </row>
        <row r="18">
          <cell r="B18" t="str">
            <v>9210506</v>
          </cell>
          <cell r="E18">
            <v>66</v>
          </cell>
        </row>
        <row r="19">
          <cell r="B19" t="str">
            <v>9210480</v>
          </cell>
          <cell r="E19">
            <v>504</v>
          </cell>
        </row>
        <row r="20">
          <cell r="B20" t="str">
            <v>9210481</v>
          </cell>
          <cell r="E20">
            <v>140</v>
          </cell>
        </row>
        <row r="21">
          <cell r="B21" t="str">
            <v>9210209</v>
          </cell>
          <cell r="E21">
            <v>4200</v>
          </cell>
        </row>
        <row r="22">
          <cell r="B22" t="str">
            <v>9210309</v>
          </cell>
          <cell r="E22">
            <v>6</v>
          </cell>
        </row>
        <row r="23">
          <cell r="B23" t="str">
            <v>9210309</v>
          </cell>
          <cell r="E23">
            <v>4</v>
          </cell>
        </row>
        <row r="24">
          <cell r="B24" t="str">
            <v>9210665</v>
          </cell>
          <cell r="E24">
            <v>9</v>
          </cell>
        </row>
        <row r="25">
          <cell r="B25" t="str">
            <v>9210165</v>
          </cell>
          <cell r="E25">
            <v>20</v>
          </cell>
        </row>
        <row r="26">
          <cell r="B26" t="str">
            <v>9209055</v>
          </cell>
          <cell r="E26">
            <v>2</v>
          </cell>
        </row>
        <row r="27">
          <cell r="B27" t="str">
            <v>9210138</v>
          </cell>
          <cell r="E27">
            <v>61.5</v>
          </cell>
        </row>
        <row r="28">
          <cell r="B28" t="str">
            <v>9210164</v>
          </cell>
          <cell r="E28">
            <v>14</v>
          </cell>
        </row>
        <row r="29">
          <cell r="B29" t="str">
            <v>9210343</v>
          </cell>
          <cell r="E29">
            <v>1</v>
          </cell>
        </row>
        <row r="30">
          <cell r="B30" t="str">
            <v>9210309</v>
          </cell>
          <cell r="E30">
            <v>13</v>
          </cell>
        </row>
        <row r="31">
          <cell r="B31" t="str">
            <v>9210164</v>
          </cell>
          <cell r="E31">
            <v>150</v>
          </cell>
        </row>
        <row r="32">
          <cell r="B32" t="str">
            <v>9210164</v>
          </cell>
          <cell r="E32">
            <v>4</v>
          </cell>
        </row>
        <row r="33">
          <cell r="B33" t="str">
            <v>9210164</v>
          </cell>
          <cell r="E33">
            <v>11</v>
          </cell>
        </row>
        <row r="34">
          <cell r="B34" t="str">
            <v>9210164</v>
          </cell>
          <cell r="E34">
            <v>76</v>
          </cell>
        </row>
        <row r="35">
          <cell r="B35" t="str">
            <v>9210164</v>
          </cell>
          <cell r="E35">
            <v>60</v>
          </cell>
        </row>
        <row r="36">
          <cell r="B36" t="str">
            <v>9210164</v>
          </cell>
          <cell r="E36">
            <v>42</v>
          </cell>
        </row>
        <row r="37">
          <cell r="B37" t="str">
            <v>9210164</v>
          </cell>
          <cell r="E37">
            <v>4</v>
          </cell>
        </row>
        <row r="38">
          <cell r="B38" t="str">
            <v>9210164</v>
          </cell>
          <cell r="E38">
            <v>20</v>
          </cell>
        </row>
        <row r="39">
          <cell r="B39" t="str">
            <v>9210165</v>
          </cell>
          <cell r="E39">
            <v>20</v>
          </cell>
        </row>
        <row r="40">
          <cell r="B40" t="str">
            <v>9210434</v>
          </cell>
          <cell r="E40">
            <v>66</v>
          </cell>
        </row>
        <row r="41">
          <cell r="B41" t="str">
            <v>9210665</v>
          </cell>
          <cell r="E41">
            <v>6</v>
          </cell>
        </row>
        <row r="42">
          <cell r="B42" t="str">
            <v>93102125</v>
          </cell>
          <cell r="E42">
            <v>4</v>
          </cell>
        </row>
        <row r="43">
          <cell r="B43" t="str">
            <v>9210434</v>
          </cell>
          <cell r="E43">
            <v>21</v>
          </cell>
        </row>
        <row r="44">
          <cell r="B44" t="str">
            <v>9210601</v>
          </cell>
          <cell r="E44">
            <v>73.25</v>
          </cell>
        </row>
        <row r="45">
          <cell r="B45" t="str">
            <v>9210601</v>
          </cell>
          <cell r="E45">
            <v>12</v>
          </cell>
        </row>
        <row r="46">
          <cell r="B46" t="str">
            <v>9210166</v>
          </cell>
          <cell r="E46">
            <v>100</v>
          </cell>
        </row>
        <row r="47">
          <cell r="B47" t="str">
            <v>9210434</v>
          </cell>
          <cell r="E47">
            <v>100</v>
          </cell>
        </row>
        <row r="48">
          <cell r="B48" t="str">
            <v>9210113</v>
          </cell>
          <cell r="E48">
            <v>8</v>
          </cell>
        </row>
        <row r="49">
          <cell r="B49" t="str">
            <v>9210164</v>
          </cell>
          <cell r="E49">
            <v>80</v>
          </cell>
        </row>
        <row r="50">
          <cell r="B50" t="str">
            <v>9209056</v>
          </cell>
          <cell r="E50">
            <v>1</v>
          </cell>
        </row>
        <row r="51">
          <cell r="B51" t="str">
            <v>9210326</v>
          </cell>
          <cell r="E51">
            <v>2</v>
          </cell>
        </row>
        <row r="52">
          <cell r="B52" t="str">
            <v>9210165</v>
          </cell>
          <cell r="E52">
            <v>6</v>
          </cell>
        </row>
        <row r="53">
          <cell r="B53" t="str">
            <v>9210665</v>
          </cell>
          <cell r="E53">
            <v>7</v>
          </cell>
        </row>
        <row r="54">
          <cell r="B54" t="str">
            <v>9210309</v>
          </cell>
          <cell r="E54">
            <v>10</v>
          </cell>
        </row>
        <row r="55">
          <cell r="B55" t="str">
            <v>9209055</v>
          </cell>
          <cell r="E55">
            <v>2</v>
          </cell>
        </row>
        <row r="56">
          <cell r="B56" t="str">
            <v>9209055</v>
          </cell>
          <cell r="E56">
            <v>1</v>
          </cell>
        </row>
        <row r="57">
          <cell r="B57" t="str">
            <v>9209028</v>
          </cell>
          <cell r="E57">
            <v>500</v>
          </cell>
        </row>
        <row r="58">
          <cell r="B58" t="str">
            <v>9210030</v>
          </cell>
          <cell r="E58">
            <v>4000</v>
          </cell>
        </row>
        <row r="59">
          <cell r="B59" t="str">
            <v>9210105</v>
          </cell>
          <cell r="E59">
            <v>4000</v>
          </cell>
        </row>
        <row r="60">
          <cell r="B60" t="str">
            <v>9201742</v>
          </cell>
          <cell r="E60">
            <v>16000</v>
          </cell>
        </row>
        <row r="61">
          <cell r="B61" t="str">
            <v>9210120</v>
          </cell>
          <cell r="E61">
            <v>600</v>
          </cell>
        </row>
        <row r="62">
          <cell r="B62" t="str">
            <v>9210119</v>
          </cell>
          <cell r="E62">
            <v>650</v>
          </cell>
        </row>
        <row r="63">
          <cell r="B63" t="str">
            <v>9210637</v>
          </cell>
          <cell r="E63">
            <v>180</v>
          </cell>
        </row>
        <row r="64">
          <cell r="B64" t="str">
            <v>9208035</v>
          </cell>
          <cell r="E64">
            <v>8500</v>
          </cell>
        </row>
        <row r="65">
          <cell r="B65" t="str">
            <v>9210483</v>
          </cell>
          <cell r="E65">
            <v>4200</v>
          </cell>
        </row>
        <row r="66">
          <cell r="B66" t="str">
            <v>9210484</v>
          </cell>
          <cell r="E66">
            <v>4200</v>
          </cell>
        </row>
        <row r="67">
          <cell r="B67" t="str">
            <v>9207011</v>
          </cell>
          <cell r="E67">
            <v>25000</v>
          </cell>
        </row>
        <row r="68">
          <cell r="B68" t="str">
            <v>9210235</v>
          </cell>
          <cell r="E68">
            <v>206</v>
          </cell>
        </row>
        <row r="69">
          <cell r="B69" t="str">
            <v>9210235</v>
          </cell>
          <cell r="E69">
            <v>210</v>
          </cell>
        </row>
        <row r="70">
          <cell r="B70" t="str">
            <v>9210225</v>
          </cell>
          <cell r="E70">
            <v>220</v>
          </cell>
        </row>
        <row r="71">
          <cell r="B71" t="str">
            <v>9210138</v>
          </cell>
          <cell r="E71">
            <v>26</v>
          </cell>
        </row>
        <row r="72">
          <cell r="B72" t="str">
            <v>9201742</v>
          </cell>
          <cell r="E72">
            <v>3000</v>
          </cell>
        </row>
        <row r="73">
          <cell r="B73" t="str">
            <v>9209028</v>
          </cell>
          <cell r="E73">
            <v>935</v>
          </cell>
        </row>
        <row r="74">
          <cell r="B74" t="str">
            <v>9210120</v>
          </cell>
          <cell r="E74">
            <v>250</v>
          </cell>
        </row>
        <row r="75">
          <cell r="B75" t="str">
            <v>9210119</v>
          </cell>
          <cell r="E75">
            <v>587</v>
          </cell>
        </row>
        <row r="76">
          <cell r="B76" t="str">
            <v>93102113</v>
          </cell>
          <cell r="E76">
            <v>11</v>
          </cell>
        </row>
        <row r="77">
          <cell r="B77" t="str">
            <v>9210660</v>
          </cell>
          <cell r="E77">
            <v>5</v>
          </cell>
        </row>
        <row r="78">
          <cell r="B78" t="str">
            <v>9210660</v>
          </cell>
          <cell r="E78">
            <v>1</v>
          </cell>
        </row>
        <row r="79">
          <cell r="B79" t="str">
            <v>93102126</v>
          </cell>
          <cell r="E79">
            <v>1</v>
          </cell>
        </row>
        <row r="80">
          <cell r="B80" t="str">
            <v>9210198</v>
          </cell>
          <cell r="E80">
            <v>2750</v>
          </cell>
        </row>
        <row r="81">
          <cell r="B81" t="str">
            <v>9210344</v>
          </cell>
          <cell r="E81">
            <v>80</v>
          </cell>
        </row>
        <row r="82">
          <cell r="B82" t="str">
            <v>9210182</v>
          </cell>
          <cell r="E82">
            <v>1000</v>
          </cell>
        </row>
        <row r="83">
          <cell r="B83" t="str">
            <v>93102127</v>
          </cell>
          <cell r="E83">
            <v>18</v>
          </cell>
        </row>
        <row r="84">
          <cell r="B84" t="str">
            <v>9210665</v>
          </cell>
          <cell r="E84">
            <v>2</v>
          </cell>
        </row>
        <row r="85">
          <cell r="B85" t="str">
            <v>93102128</v>
          </cell>
          <cell r="E85">
            <v>6</v>
          </cell>
        </row>
        <row r="86">
          <cell r="B86" t="str">
            <v>9201606</v>
          </cell>
          <cell r="E86">
            <v>3650</v>
          </cell>
        </row>
        <row r="87">
          <cell r="B87" t="str">
            <v>9205013</v>
          </cell>
          <cell r="E87">
            <v>11000</v>
          </cell>
        </row>
        <row r="88">
          <cell r="B88" t="str">
            <v>9202731</v>
          </cell>
          <cell r="E88">
            <v>0.76</v>
          </cell>
        </row>
        <row r="89">
          <cell r="B89" t="str">
            <v>9201606</v>
          </cell>
          <cell r="E89">
            <v>2000</v>
          </cell>
        </row>
        <row r="90">
          <cell r="B90" t="str">
            <v>9210136</v>
          </cell>
          <cell r="E90">
            <v>150</v>
          </cell>
        </row>
        <row r="91">
          <cell r="B91" t="str">
            <v>9210136</v>
          </cell>
          <cell r="E91">
            <v>42</v>
          </cell>
        </row>
        <row r="92">
          <cell r="B92" t="str">
            <v>9210155</v>
          </cell>
          <cell r="E92">
            <v>103</v>
          </cell>
        </row>
        <row r="93">
          <cell r="B93" t="str">
            <v>9210480</v>
          </cell>
          <cell r="E93">
            <v>1991</v>
          </cell>
        </row>
        <row r="94">
          <cell r="B94" t="str">
            <v>9210482</v>
          </cell>
          <cell r="E94">
            <v>156</v>
          </cell>
        </row>
        <row r="95">
          <cell r="B95" t="str">
            <v>9210481</v>
          </cell>
          <cell r="E95">
            <v>826</v>
          </cell>
        </row>
        <row r="96">
          <cell r="B96" t="str">
            <v>93102113</v>
          </cell>
          <cell r="E96">
            <v>15</v>
          </cell>
        </row>
        <row r="97">
          <cell r="B97" t="str">
            <v>9209098</v>
          </cell>
          <cell r="E97">
            <v>250</v>
          </cell>
        </row>
        <row r="98">
          <cell r="B98" t="str">
            <v>9210105</v>
          </cell>
          <cell r="E98">
            <v>2000</v>
          </cell>
        </row>
        <row r="99">
          <cell r="B99" t="str">
            <v>9210136</v>
          </cell>
          <cell r="E99">
            <v>150</v>
          </cell>
        </row>
        <row r="100">
          <cell r="B100" t="str">
            <v>9210136</v>
          </cell>
          <cell r="E100">
            <v>120</v>
          </cell>
        </row>
        <row r="101">
          <cell r="B101" t="str">
            <v>9210105</v>
          </cell>
          <cell r="E101">
            <v>500</v>
          </cell>
        </row>
        <row r="102">
          <cell r="B102" t="str">
            <v>9209030</v>
          </cell>
          <cell r="E102">
            <v>2</v>
          </cell>
        </row>
        <row r="103">
          <cell r="B103" t="str">
            <v>9210186</v>
          </cell>
          <cell r="E103">
            <v>300</v>
          </cell>
        </row>
        <row r="104">
          <cell r="B104" t="str">
            <v>9209030</v>
          </cell>
          <cell r="E104">
            <v>2</v>
          </cell>
        </row>
        <row r="105">
          <cell r="B105" t="str">
            <v>9209056</v>
          </cell>
          <cell r="E105">
            <v>5</v>
          </cell>
        </row>
        <row r="106">
          <cell r="B106" t="str">
            <v>9210099</v>
          </cell>
          <cell r="E106">
            <v>13</v>
          </cell>
        </row>
        <row r="107">
          <cell r="B107" t="str">
            <v>9210342</v>
          </cell>
          <cell r="E107">
            <v>2</v>
          </cell>
        </row>
        <row r="108">
          <cell r="B108" t="str">
            <v>9210343</v>
          </cell>
          <cell r="E108">
            <v>5</v>
          </cell>
        </row>
        <row r="109">
          <cell r="B109" t="str">
            <v>9210434</v>
          </cell>
          <cell r="E109">
            <v>4</v>
          </cell>
        </row>
        <row r="110">
          <cell r="B110" t="str">
            <v>9210445</v>
          </cell>
          <cell r="E110">
            <v>3</v>
          </cell>
        </row>
        <row r="111">
          <cell r="B111" t="str">
            <v>9210436</v>
          </cell>
          <cell r="E111">
            <v>4</v>
          </cell>
        </row>
        <row r="112">
          <cell r="B112" t="str">
            <v>9210228</v>
          </cell>
          <cell r="E112">
            <v>6</v>
          </cell>
        </row>
        <row r="113">
          <cell r="B113" t="str">
            <v>9210309</v>
          </cell>
          <cell r="E113">
            <v>2.5</v>
          </cell>
        </row>
        <row r="114">
          <cell r="B114" t="str">
            <v>9210330</v>
          </cell>
          <cell r="E114">
            <v>0.5</v>
          </cell>
        </row>
        <row r="115">
          <cell r="B115" t="str">
            <v>93102129</v>
          </cell>
          <cell r="E115">
            <v>1</v>
          </cell>
        </row>
        <row r="116">
          <cell r="B116" t="str">
            <v>93102130</v>
          </cell>
          <cell r="E116">
            <v>10</v>
          </cell>
        </row>
        <row r="117">
          <cell r="B117" t="str">
            <v>93102131</v>
          </cell>
          <cell r="E117">
            <v>1.8</v>
          </cell>
        </row>
        <row r="118">
          <cell r="B118" t="str">
            <v>9210715</v>
          </cell>
          <cell r="E118">
            <v>2</v>
          </cell>
        </row>
        <row r="119">
          <cell r="B119" t="str">
            <v>9210615</v>
          </cell>
          <cell r="E119">
            <v>80</v>
          </cell>
        </row>
        <row r="120">
          <cell r="B120" t="str">
            <v>9210509</v>
          </cell>
          <cell r="E120">
            <v>70</v>
          </cell>
        </row>
        <row r="121">
          <cell r="B121" t="str">
            <v>9210328</v>
          </cell>
          <cell r="E121">
            <v>6</v>
          </cell>
        </row>
        <row r="122">
          <cell r="B122" t="str">
            <v>93102132</v>
          </cell>
          <cell r="E122">
            <v>1</v>
          </cell>
        </row>
        <row r="123">
          <cell r="B123" t="str">
            <v>9210129</v>
          </cell>
          <cell r="E123">
            <v>6</v>
          </cell>
        </row>
        <row r="124">
          <cell r="B124" t="str">
            <v>9210031</v>
          </cell>
          <cell r="E124">
            <v>25</v>
          </cell>
        </row>
        <row r="125">
          <cell r="B125" t="str">
            <v>93102135</v>
          </cell>
          <cell r="E125">
            <v>80</v>
          </cell>
        </row>
        <row r="126">
          <cell r="B126" t="str">
            <v>93102133</v>
          </cell>
          <cell r="E126">
            <v>6</v>
          </cell>
        </row>
        <row r="127">
          <cell r="B127" t="str">
            <v>93102134</v>
          </cell>
          <cell r="E127">
            <v>12</v>
          </cell>
        </row>
        <row r="128">
          <cell r="B128" t="str">
            <v>9310543</v>
          </cell>
          <cell r="E128">
            <v>10</v>
          </cell>
        </row>
        <row r="129">
          <cell r="B129" t="str">
            <v>9310532</v>
          </cell>
          <cell r="E129">
            <v>5</v>
          </cell>
        </row>
        <row r="130">
          <cell r="B130" t="str">
            <v>9210701</v>
          </cell>
          <cell r="E130">
            <v>6</v>
          </cell>
        </row>
        <row r="131">
          <cell r="B131" t="str">
            <v>9210694</v>
          </cell>
          <cell r="E131">
            <v>3</v>
          </cell>
        </row>
        <row r="132">
          <cell r="B132" t="str">
            <v>9210683</v>
          </cell>
          <cell r="E132">
            <v>3</v>
          </cell>
        </row>
        <row r="133">
          <cell r="B133" t="str">
            <v>93102136</v>
          </cell>
          <cell r="E133">
            <v>8</v>
          </cell>
        </row>
        <row r="134">
          <cell r="B134" t="str">
            <v>93102136</v>
          </cell>
          <cell r="E134">
            <v>5</v>
          </cell>
        </row>
        <row r="135">
          <cell r="B135" t="str">
            <v>93102136</v>
          </cell>
          <cell r="E135">
            <v>6</v>
          </cell>
        </row>
        <row r="136">
          <cell r="B136" t="str">
            <v>9203072</v>
          </cell>
          <cell r="E136">
            <v>5000</v>
          </cell>
        </row>
        <row r="137">
          <cell r="B137" t="str">
            <v>9201741</v>
          </cell>
          <cell r="E137">
            <v>20000</v>
          </cell>
        </row>
        <row r="138">
          <cell r="B138" t="str">
            <v>9201741</v>
          </cell>
          <cell r="E138">
            <v>6887</v>
          </cell>
        </row>
        <row r="139">
          <cell r="B139" t="str">
            <v>9201739</v>
          </cell>
          <cell r="E139">
            <v>3113</v>
          </cell>
        </row>
        <row r="140">
          <cell r="B140" t="str">
            <v>9201743</v>
          </cell>
          <cell r="E140">
            <v>7800</v>
          </cell>
        </row>
        <row r="141">
          <cell r="B141" t="str">
            <v>9201702</v>
          </cell>
          <cell r="E141">
            <v>2200</v>
          </cell>
        </row>
        <row r="142">
          <cell r="B142" t="str">
            <v>9201704</v>
          </cell>
          <cell r="E142">
            <v>2000</v>
          </cell>
        </row>
        <row r="143">
          <cell r="B143" t="str">
            <v>9201704</v>
          </cell>
          <cell r="E143">
            <v>1343</v>
          </cell>
        </row>
        <row r="144">
          <cell r="B144" t="str">
            <v>9201702</v>
          </cell>
          <cell r="E144">
            <v>400</v>
          </cell>
        </row>
        <row r="145">
          <cell r="B145" t="str">
            <v>9201703</v>
          </cell>
          <cell r="E145">
            <v>257</v>
          </cell>
        </row>
        <row r="146">
          <cell r="B146" t="str">
            <v>9201738</v>
          </cell>
          <cell r="E146">
            <v>10000</v>
          </cell>
        </row>
        <row r="147">
          <cell r="B147" t="str">
            <v>9201738</v>
          </cell>
          <cell r="E147">
            <v>13153</v>
          </cell>
        </row>
        <row r="148">
          <cell r="B148" t="str">
            <v>9201739</v>
          </cell>
          <cell r="E148">
            <v>2110</v>
          </cell>
        </row>
        <row r="149">
          <cell r="B149" t="str">
            <v>9201740</v>
          </cell>
          <cell r="E149">
            <v>9450</v>
          </cell>
        </row>
        <row r="150">
          <cell r="B150" t="str">
            <v>9201740</v>
          </cell>
          <cell r="E150">
            <v>1587</v>
          </cell>
        </row>
        <row r="151">
          <cell r="B151" t="str">
            <v>9208023</v>
          </cell>
          <cell r="E151">
            <v>60</v>
          </cell>
        </row>
        <row r="152">
          <cell r="B152" t="str">
            <v>9208037</v>
          </cell>
          <cell r="E152">
            <v>9000</v>
          </cell>
        </row>
        <row r="153">
          <cell r="B153" t="str">
            <v>9208038</v>
          </cell>
          <cell r="E153">
            <v>5040</v>
          </cell>
        </row>
        <row r="154">
          <cell r="B154" t="str">
            <v>9210411</v>
          </cell>
          <cell r="E154">
            <v>1198.5999999999999</v>
          </cell>
        </row>
        <row r="155">
          <cell r="B155" t="str">
            <v>9210506</v>
          </cell>
          <cell r="E155">
            <v>1800</v>
          </cell>
        </row>
        <row r="156">
          <cell r="B156" t="str">
            <v>9209029</v>
          </cell>
          <cell r="E156">
            <v>475</v>
          </cell>
        </row>
        <row r="157">
          <cell r="B157" t="str">
            <v>9207020</v>
          </cell>
          <cell r="E157">
            <v>50000</v>
          </cell>
        </row>
        <row r="158">
          <cell r="B158" t="str">
            <v>9207023</v>
          </cell>
          <cell r="E158">
            <v>50000</v>
          </cell>
        </row>
        <row r="159">
          <cell r="B159" t="str">
            <v>9205013</v>
          </cell>
          <cell r="E159">
            <v>50000</v>
          </cell>
        </row>
        <row r="160">
          <cell r="B160" t="str">
            <v>9203034</v>
          </cell>
          <cell r="E160">
            <v>50000</v>
          </cell>
        </row>
        <row r="161">
          <cell r="B161" t="str">
            <v>9204035</v>
          </cell>
          <cell r="E161">
            <v>30000</v>
          </cell>
        </row>
        <row r="162">
          <cell r="B162" t="str">
            <v>9310600</v>
          </cell>
          <cell r="E162">
            <v>3000</v>
          </cell>
        </row>
        <row r="163">
          <cell r="B163" t="str">
            <v>9203062</v>
          </cell>
          <cell r="E163">
            <v>1190</v>
          </cell>
        </row>
        <row r="164">
          <cell r="B164" t="str">
            <v>9203059</v>
          </cell>
          <cell r="E164">
            <v>675</v>
          </cell>
        </row>
        <row r="165">
          <cell r="B165" t="str">
            <v>9310624</v>
          </cell>
          <cell r="E165">
            <v>17740</v>
          </cell>
        </row>
        <row r="166">
          <cell r="B166" t="str">
            <v>9310625</v>
          </cell>
          <cell r="E166">
            <v>3338</v>
          </cell>
        </row>
        <row r="167">
          <cell r="B167" t="str">
            <v>9310627</v>
          </cell>
          <cell r="E167">
            <v>3000</v>
          </cell>
        </row>
        <row r="168">
          <cell r="B168" t="str">
            <v>9310628</v>
          </cell>
          <cell r="E168">
            <v>2000</v>
          </cell>
        </row>
        <row r="169">
          <cell r="B169" t="str">
            <v>9310630</v>
          </cell>
          <cell r="E169">
            <v>2000</v>
          </cell>
        </row>
        <row r="170">
          <cell r="B170" t="str">
            <v>9310631</v>
          </cell>
          <cell r="E170">
            <v>6300</v>
          </cell>
        </row>
        <row r="171">
          <cell r="B171" t="str">
            <v>9310632</v>
          </cell>
          <cell r="E171">
            <v>1975</v>
          </cell>
        </row>
        <row r="172">
          <cell r="B172" t="str">
            <v>9310633</v>
          </cell>
          <cell r="E172">
            <v>1890</v>
          </cell>
        </row>
        <row r="173">
          <cell r="B173" t="str">
            <v>9310634</v>
          </cell>
          <cell r="E173">
            <v>1980</v>
          </cell>
        </row>
        <row r="174">
          <cell r="B174" t="str">
            <v>9310635</v>
          </cell>
          <cell r="E174">
            <v>3000</v>
          </cell>
        </row>
        <row r="175">
          <cell r="B175" t="str">
            <v>9310636</v>
          </cell>
          <cell r="E175">
            <v>5000</v>
          </cell>
        </row>
        <row r="176">
          <cell r="B176" t="str">
            <v>9310637</v>
          </cell>
          <cell r="E176">
            <v>10000</v>
          </cell>
        </row>
        <row r="177">
          <cell r="B177" t="str">
            <v>9310638</v>
          </cell>
          <cell r="E177">
            <v>5000</v>
          </cell>
        </row>
        <row r="178">
          <cell r="B178" t="str">
            <v>9310639</v>
          </cell>
          <cell r="E178">
            <v>1000</v>
          </cell>
        </row>
        <row r="179">
          <cell r="B179" t="str">
            <v>9310640</v>
          </cell>
          <cell r="E179">
            <v>5000</v>
          </cell>
        </row>
        <row r="180">
          <cell r="B180" t="str">
            <v>9310641</v>
          </cell>
          <cell r="E180">
            <v>5870</v>
          </cell>
        </row>
        <row r="181">
          <cell r="B181" t="str">
            <v>9310642</v>
          </cell>
          <cell r="E181">
            <v>2000</v>
          </cell>
        </row>
        <row r="182">
          <cell r="B182" t="str">
            <v>9310643</v>
          </cell>
          <cell r="E182">
            <v>2000</v>
          </cell>
        </row>
        <row r="183">
          <cell r="B183" t="str">
            <v>9310644</v>
          </cell>
          <cell r="E183">
            <v>4920</v>
          </cell>
        </row>
        <row r="184">
          <cell r="B184" t="str">
            <v>9201705</v>
          </cell>
          <cell r="E184">
            <v>2850</v>
          </cell>
        </row>
        <row r="185">
          <cell r="B185" t="str">
            <v>9201701</v>
          </cell>
          <cell r="E185">
            <v>2126</v>
          </cell>
        </row>
        <row r="186">
          <cell r="B186" t="str">
            <v>9201703</v>
          </cell>
          <cell r="E186">
            <v>2874</v>
          </cell>
        </row>
        <row r="187">
          <cell r="B187" t="str">
            <v>9201704</v>
          </cell>
          <cell r="E187">
            <v>2150</v>
          </cell>
        </row>
        <row r="188">
          <cell r="B188" t="str">
            <v>9209030</v>
          </cell>
          <cell r="E188">
            <v>250</v>
          </cell>
        </row>
        <row r="189">
          <cell r="B189" t="str">
            <v>9202111</v>
          </cell>
          <cell r="E189">
            <v>5</v>
          </cell>
        </row>
        <row r="190">
          <cell r="B190" t="str">
            <v>9210371</v>
          </cell>
          <cell r="E190">
            <v>500</v>
          </cell>
        </row>
        <row r="191">
          <cell r="B191" t="str">
            <v>9210485</v>
          </cell>
          <cell r="E191">
            <v>2500</v>
          </cell>
        </row>
        <row r="192">
          <cell r="B192" t="str">
            <v>9201738</v>
          </cell>
          <cell r="E192">
            <v>1000</v>
          </cell>
        </row>
        <row r="193">
          <cell r="B193" t="str">
            <v>9210484</v>
          </cell>
          <cell r="E193">
            <v>23.6</v>
          </cell>
        </row>
        <row r="194">
          <cell r="B194" t="str">
            <v>9210411</v>
          </cell>
          <cell r="E194">
            <v>222.7</v>
          </cell>
        </row>
        <row r="195">
          <cell r="B195" t="str">
            <v>9210506</v>
          </cell>
          <cell r="E195">
            <v>1599</v>
          </cell>
        </row>
        <row r="196">
          <cell r="B196" t="str">
            <v>9210058</v>
          </cell>
          <cell r="E196">
            <v>3999</v>
          </cell>
        </row>
        <row r="197">
          <cell r="B197" t="str">
            <v>9310610</v>
          </cell>
          <cell r="E197">
            <v>6720</v>
          </cell>
        </row>
        <row r="198">
          <cell r="B198" t="str">
            <v>9310611</v>
          </cell>
          <cell r="E198">
            <v>6700</v>
          </cell>
        </row>
        <row r="199">
          <cell r="B199" t="str">
            <v>9310612</v>
          </cell>
          <cell r="E199">
            <v>3190</v>
          </cell>
        </row>
        <row r="200">
          <cell r="B200" t="str">
            <v>9310622</v>
          </cell>
          <cell r="E200">
            <v>13440</v>
          </cell>
        </row>
        <row r="201">
          <cell r="B201" t="str">
            <v>9310613</v>
          </cell>
          <cell r="E201">
            <v>5200</v>
          </cell>
        </row>
        <row r="202">
          <cell r="B202" t="str">
            <v>9310614</v>
          </cell>
          <cell r="E202">
            <v>7700</v>
          </cell>
        </row>
        <row r="203">
          <cell r="B203" t="str">
            <v>9310615</v>
          </cell>
          <cell r="E203">
            <v>8330</v>
          </cell>
        </row>
        <row r="204">
          <cell r="B204" t="str">
            <v>9310616</v>
          </cell>
          <cell r="E204">
            <v>8880</v>
          </cell>
        </row>
        <row r="205">
          <cell r="B205" t="str">
            <v>9310617</v>
          </cell>
          <cell r="E205">
            <v>262</v>
          </cell>
        </row>
        <row r="206">
          <cell r="B206" t="str">
            <v>9310618</v>
          </cell>
          <cell r="E206">
            <v>1866</v>
          </cell>
        </row>
        <row r="207">
          <cell r="B207" t="str">
            <v>9310619</v>
          </cell>
          <cell r="E207">
            <v>12800</v>
          </cell>
        </row>
        <row r="208">
          <cell r="B208" t="str">
            <v>9310620</v>
          </cell>
          <cell r="E208">
            <v>4010</v>
          </cell>
        </row>
        <row r="209">
          <cell r="B209" t="str">
            <v>9310621</v>
          </cell>
          <cell r="E209">
            <v>495</v>
          </cell>
        </row>
        <row r="210">
          <cell r="B210" t="str">
            <v>9310623</v>
          </cell>
          <cell r="E210">
            <v>1426</v>
          </cell>
        </row>
        <row r="211">
          <cell r="B211" t="str">
            <v>9203062</v>
          </cell>
          <cell r="E211">
            <v>622</v>
          </cell>
        </row>
        <row r="212">
          <cell r="B212" t="str">
            <v>9210506</v>
          </cell>
          <cell r="E212">
            <v>865</v>
          </cell>
        </row>
        <row r="213">
          <cell r="B213" t="str">
            <v>9210058</v>
          </cell>
          <cell r="E213">
            <v>415</v>
          </cell>
        </row>
        <row r="214">
          <cell r="B214" t="str">
            <v>9210411</v>
          </cell>
          <cell r="E214">
            <v>1367.3</v>
          </cell>
        </row>
        <row r="215">
          <cell r="B215" t="str">
            <v>3210351</v>
          </cell>
          <cell r="E215">
            <v>400</v>
          </cell>
        </row>
        <row r="216">
          <cell r="B216" t="str">
            <v>9210485</v>
          </cell>
          <cell r="E216">
            <v>2000</v>
          </cell>
        </row>
        <row r="217">
          <cell r="B217" t="str">
            <v>9210371</v>
          </cell>
          <cell r="E217">
            <v>200</v>
          </cell>
        </row>
        <row r="218">
          <cell r="B218" t="str">
            <v>9210497</v>
          </cell>
          <cell r="E218">
            <v>500</v>
          </cell>
        </row>
        <row r="219">
          <cell r="B219" t="str">
            <v>9310645</v>
          </cell>
          <cell r="E219">
            <v>600</v>
          </cell>
        </row>
        <row r="220">
          <cell r="B220" t="str">
            <v>9210203</v>
          </cell>
          <cell r="E220">
            <v>500</v>
          </cell>
        </row>
        <row r="221">
          <cell r="B221" t="str">
            <v>9210203</v>
          </cell>
          <cell r="E221">
            <v>120</v>
          </cell>
        </row>
        <row r="222">
          <cell r="B222" t="str">
            <v>9310623</v>
          </cell>
          <cell r="E222">
            <v>1250</v>
          </cell>
        </row>
        <row r="223">
          <cell r="B223" t="str">
            <v>9310646</v>
          </cell>
          <cell r="E223">
            <v>1020</v>
          </cell>
        </row>
        <row r="224">
          <cell r="B224" t="str">
            <v>9310647</v>
          </cell>
          <cell r="E224">
            <v>1020</v>
          </cell>
        </row>
        <row r="225">
          <cell r="B225" t="str">
            <v>9310648</v>
          </cell>
          <cell r="E225">
            <v>1</v>
          </cell>
        </row>
        <row r="226">
          <cell r="B226" t="str">
            <v>9310658</v>
          </cell>
          <cell r="E226">
            <v>67.5</v>
          </cell>
        </row>
        <row r="227">
          <cell r="B227" t="str">
            <v>9310649</v>
          </cell>
          <cell r="E227">
            <v>2686</v>
          </cell>
        </row>
        <row r="228">
          <cell r="B228" t="str">
            <v>9310650</v>
          </cell>
          <cell r="E228">
            <v>1367</v>
          </cell>
        </row>
        <row r="229">
          <cell r="B229" t="str">
            <v>9310651</v>
          </cell>
          <cell r="E229">
            <v>48</v>
          </cell>
        </row>
        <row r="230">
          <cell r="B230" t="str">
            <v>9310652</v>
          </cell>
          <cell r="E230">
            <v>480</v>
          </cell>
        </row>
        <row r="231">
          <cell r="B231" t="str">
            <v>9207020</v>
          </cell>
          <cell r="E231">
            <v>10000</v>
          </cell>
        </row>
        <row r="232">
          <cell r="B232" t="str">
            <v>9209103</v>
          </cell>
          <cell r="E232">
            <v>50</v>
          </cell>
        </row>
        <row r="233">
          <cell r="B233" t="str">
            <v>9311050</v>
          </cell>
          <cell r="E233">
            <v>20</v>
          </cell>
        </row>
        <row r="234">
          <cell r="B234" t="str">
            <v>9208016</v>
          </cell>
          <cell r="E234">
            <v>9600</v>
          </cell>
        </row>
        <row r="235">
          <cell r="B235" t="str">
            <v>9203066</v>
          </cell>
          <cell r="E235">
            <v>800</v>
          </cell>
        </row>
        <row r="236">
          <cell r="B236" t="str">
            <v>9210155</v>
          </cell>
          <cell r="E236">
            <v>500</v>
          </cell>
        </row>
        <row r="237">
          <cell r="B237" t="str">
            <v>93102135</v>
          </cell>
          <cell r="E237">
            <v>80</v>
          </cell>
        </row>
        <row r="238">
          <cell r="B238" t="str">
            <v>9203062</v>
          </cell>
          <cell r="E238">
            <v>950</v>
          </cell>
        </row>
        <row r="239">
          <cell r="B239" t="str">
            <v>9210030</v>
          </cell>
          <cell r="E239">
            <v>1000</v>
          </cell>
        </row>
        <row r="240">
          <cell r="B240" t="str">
            <v>9203066</v>
          </cell>
          <cell r="E240">
            <v>60</v>
          </cell>
        </row>
        <row r="241">
          <cell r="B241" t="str">
            <v>9310653</v>
          </cell>
          <cell r="E241">
            <v>3</v>
          </cell>
        </row>
        <row r="242">
          <cell r="B242" t="str">
            <v>9310654</v>
          </cell>
          <cell r="E242">
            <v>6600</v>
          </cell>
        </row>
        <row r="243">
          <cell r="B243" t="str">
            <v>9310655</v>
          </cell>
          <cell r="E243">
            <v>67200</v>
          </cell>
        </row>
        <row r="244">
          <cell r="B244" t="str">
            <v>9310614</v>
          </cell>
          <cell r="E244">
            <v>600</v>
          </cell>
        </row>
        <row r="245">
          <cell r="B245" t="str">
            <v>9310615</v>
          </cell>
          <cell r="E245">
            <v>60</v>
          </cell>
        </row>
        <row r="246">
          <cell r="B246" t="str">
            <v>9310616</v>
          </cell>
          <cell r="E246">
            <v>60</v>
          </cell>
        </row>
        <row r="247">
          <cell r="B247" t="str">
            <v>9310613</v>
          </cell>
          <cell r="E247">
            <v>3200</v>
          </cell>
        </row>
        <row r="248">
          <cell r="B248" t="str">
            <v>9310656</v>
          </cell>
          <cell r="E248">
            <v>4000</v>
          </cell>
        </row>
        <row r="249">
          <cell r="B249" t="str">
            <v>9209103</v>
          </cell>
          <cell r="E249">
            <v>500</v>
          </cell>
        </row>
        <row r="250">
          <cell r="B250" t="str">
            <v>9210182</v>
          </cell>
          <cell r="E250">
            <v>2000</v>
          </cell>
        </row>
        <row r="251">
          <cell r="B251" t="str">
            <v>9310657</v>
          </cell>
          <cell r="E251">
            <v>60</v>
          </cell>
        </row>
        <row r="252">
          <cell r="B252" t="str">
            <v>9310659</v>
          </cell>
          <cell r="E252">
            <v>10</v>
          </cell>
        </row>
        <row r="253">
          <cell r="B253" t="str">
            <v>9310660</v>
          </cell>
          <cell r="E253">
            <v>5</v>
          </cell>
        </row>
        <row r="254">
          <cell r="B254" t="str">
            <v>9310661</v>
          </cell>
          <cell r="E254">
            <v>30</v>
          </cell>
        </row>
        <row r="255">
          <cell r="B255" t="str">
            <v>9310662</v>
          </cell>
          <cell r="E255">
            <v>5</v>
          </cell>
        </row>
        <row r="256">
          <cell r="B256" t="str">
            <v>9310663</v>
          </cell>
          <cell r="E256">
            <v>5</v>
          </cell>
        </row>
        <row r="257">
          <cell r="B257" t="str">
            <v>9310664</v>
          </cell>
          <cell r="E257">
            <v>4</v>
          </cell>
        </row>
        <row r="258">
          <cell r="B258" t="str">
            <v>9310665</v>
          </cell>
          <cell r="E258">
            <v>20</v>
          </cell>
        </row>
        <row r="259">
          <cell r="B259" t="str">
            <v>9310666</v>
          </cell>
          <cell r="E259">
            <v>40</v>
          </cell>
        </row>
        <row r="260">
          <cell r="B260" t="str">
            <v>9310667</v>
          </cell>
          <cell r="E260">
            <v>1</v>
          </cell>
        </row>
        <row r="261">
          <cell r="B261" t="str">
            <v>9310668</v>
          </cell>
          <cell r="E261">
            <v>20</v>
          </cell>
        </row>
        <row r="262">
          <cell r="B262" t="str">
            <v>9310670</v>
          </cell>
          <cell r="E262">
            <v>5</v>
          </cell>
        </row>
        <row r="263">
          <cell r="B263" t="str">
            <v>9310672</v>
          </cell>
          <cell r="E263">
            <v>3</v>
          </cell>
        </row>
        <row r="264">
          <cell r="B264" t="str">
            <v>9310671</v>
          </cell>
          <cell r="E264">
            <v>3</v>
          </cell>
        </row>
        <row r="265">
          <cell r="B265" t="str">
            <v>9310673</v>
          </cell>
          <cell r="E265">
            <v>25</v>
          </cell>
        </row>
        <row r="266">
          <cell r="B266" t="str">
            <v>9310674</v>
          </cell>
          <cell r="E266">
            <v>3</v>
          </cell>
        </row>
        <row r="267">
          <cell r="B267" t="str">
            <v>9310675</v>
          </cell>
          <cell r="E267">
            <v>12</v>
          </cell>
        </row>
        <row r="268">
          <cell r="B268" t="str">
            <v>9310676</v>
          </cell>
          <cell r="E268">
            <v>30</v>
          </cell>
        </row>
        <row r="269">
          <cell r="B269" t="str">
            <v>9310677</v>
          </cell>
          <cell r="E269">
            <v>8</v>
          </cell>
        </row>
        <row r="270">
          <cell r="B270" t="str">
            <v>9310678</v>
          </cell>
          <cell r="E270">
            <v>40</v>
          </cell>
        </row>
        <row r="271">
          <cell r="B271" t="str">
            <v>9310679</v>
          </cell>
          <cell r="E271">
            <v>10</v>
          </cell>
        </row>
        <row r="272">
          <cell r="B272" t="str">
            <v>9310680</v>
          </cell>
          <cell r="E272">
            <v>20</v>
          </cell>
        </row>
        <row r="273">
          <cell r="B273" t="str">
            <v>9310681</v>
          </cell>
          <cell r="E273">
            <v>50</v>
          </cell>
        </row>
        <row r="274">
          <cell r="B274" t="str">
            <v>9310682</v>
          </cell>
          <cell r="E274">
            <v>6</v>
          </cell>
        </row>
        <row r="275">
          <cell r="B275" t="str">
            <v>9310683</v>
          </cell>
          <cell r="E275">
            <v>30</v>
          </cell>
        </row>
        <row r="276">
          <cell r="B276" t="str">
            <v>9310684</v>
          </cell>
          <cell r="E276">
            <v>33</v>
          </cell>
        </row>
        <row r="277">
          <cell r="B277" t="str">
            <v>9310685</v>
          </cell>
          <cell r="E277">
            <v>10</v>
          </cell>
        </row>
        <row r="278">
          <cell r="B278" t="str">
            <v>9310686</v>
          </cell>
          <cell r="E278">
            <v>2</v>
          </cell>
        </row>
        <row r="279">
          <cell r="B279" t="str">
            <v>9310687</v>
          </cell>
          <cell r="E279">
            <v>10</v>
          </cell>
        </row>
        <row r="280">
          <cell r="B280" t="str">
            <v>9310688</v>
          </cell>
          <cell r="E280">
            <v>10</v>
          </cell>
        </row>
        <row r="281">
          <cell r="B281" t="str">
            <v>9310689</v>
          </cell>
          <cell r="E281">
            <v>10</v>
          </cell>
        </row>
        <row r="282">
          <cell r="B282" t="str">
            <v>9310690</v>
          </cell>
          <cell r="E282">
            <v>12</v>
          </cell>
        </row>
        <row r="283">
          <cell r="B283" t="str">
            <v>9310691</v>
          </cell>
          <cell r="E283">
            <v>150</v>
          </cell>
        </row>
        <row r="284">
          <cell r="B284" t="str">
            <v>9310692</v>
          </cell>
          <cell r="E284">
            <v>3</v>
          </cell>
        </row>
        <row r="285">
          <cell r="B285" t="str">
            <v>9310693</v>
          </cell>
          <cell r="E285">
            <v>4</v>
          </cell>
        </row>
        <row r="286">
          <cell r="B286" t="str">
            <v>9310694</v>
          </cell>
          <cell r="E286">
            <v>2</v>
          </cell>
        </row>
        <row r="287">
          <cell r="B287" t="str">
            <v>9310695</v>
          </cell>
          <cell r="E287">
            <v>5</v>
          </cell>
        </row>
        <row r="288">
          <cell r="B288" t="str">
            <v>9310696</v>
          </cell>
          <cell r="E288">
            <v>6</v>
          </cell>
        </row>
        <row r="289">
          <cell r="B289" t="str">
            <v>9310697</v>
          </cell>
          <cell r="E289">
            <v>1</v>
          </cell>
        </row>
        <row r="290">
          <cell r="B290" t="str">
            <v>9310698</v>
          </cell>
          <cell r="E290">
            <v>4</v>
          </cell>
        </row>
        <row r="291">
          <cell r="B291" t="str">
            <v>9310699</v>
          </cell>
          <cell r="E291">
            <v>5</v>
          </cell>
        </row>
        <row r="292">
          <cell r="B292" t="str">
            <v>9311004</v>
          </cell>
          <cell r="E292">
            <v>5</v>
          </cell>
        </row>
        <row r="293">
          <cell r="B293" t="str">
            <v>9311005</v>
          </cell>
          <cell r="E293">
            <v>5</v>
          </cell>
        </row>
        <row r="294">
          <cell r="B294" t="str">
            <v>9311006</v>
          </cell>
          <cell r="E294">
            <v>10</v>
          </cell>
        </row>
        <row r="295">
          <cell r="B295" t="str">
            <v>9311007</v>
          </cell>
          <cell r="E295">
            <v>2</v>
          </cell>
        </row>
        <row r="296">
          <cell r="B296" t="str">
            <v>9311044</v>
          </cell>
          <cell r="E296">
            <v>1430</v>
          </cell>
        </row>
        <row r="297">
          <cell r="B297" t="str">
            <v>9311045</v>
          </cell>
          <cell r="E297">
            <v>450</v>
          </cell>
        </row>
        <row r="298">
          <cell r="B298" t="str">
            <v>9311008</v>
          </cell>
          <cell r="E298">
            <v>4</v>
          </cell>
        </row>
        <row r="299">
          <cell r="B299" t="str">
            <v>9311009</v>
          </cell>
          <cell r="E299">
            <v>2</v>
          </cell>
        </row>
        <row r="300">
          <cell r="B300" t="str">
            <v>9311010</v>
          </cell>
          <cell r="E300">
            <v>6</v>
          </cell>
        </row>
        <row r="301">
          <cell r="B301" t="str">
            <v>9311046</v>
          </cell>
          <cell r="E301">
            <v>6</v>
          </cell>
        </row>
        <row r="302">
          <cell r="B302" t="str">
            <v>9311011</v>
          </cell>
          <cell r="E302">
            <v>1</v>
          </cell>
        </row>
        <row r="303">
          <cell r="B303" t="str">
            <v>9311012</v>
          </cell>
          <cell r="E303">
            <v>1</v>
          </cell>
        </row>
        <row r="304">
          <cell r="B304" t="str">
            <v>9311013</v>
          </cell>
          <cell r="E304">
            <v>2</v>
          </cell>
        </row>
        <row r="305">
          <cell r="B305" t="str">
            <v>9311014</v>
          </cell>
          <cell r="E305">
            <v>6</v>
          </cell>
        </row>
        <row r="306">
          <cell r="B306" t="str">
            <v>9311015</v>
          </cell>
          <cell r="E306">
            <v>1</v>
          </cell>
        </row>
        <row r="307">
          <cell r="B307" t="str">
            <v>9311016</v>
          </cell>
          <cell r="E307">
            <v>9</v>
          </cell>
        </row>
        <row r="308">
          <cell r="B308" t="str">
            <v>9311017</v>
          </cell>
          <cell r="E308">
            <v>6</v>
          </cell>
        </row>
        <row r="309">
          <cell r="B309" t="str">
            <v>9311018</v>
          </cell>
          <cell r="E309">
            <v>4</v>
          </cell>
        </row>
        <row r="310">
          <cell r="B310" t="str">
            <v>9311019</v>
          </cell>
          <cell r="E310">
            <v>1</v>
          </cell>
        </row>
        <row r="311">
          <cell r="B311" t="str">
            <v>9311020</v>
          </cell>
          <cell r="E311">
            <v>25</v>
          </cell>
        </row>
        <row r="312">
          <cell r="B312" t="str">
            <v>9311021</v>
          </cell>
          <cell r="E312">
            <v>5</v>
          </cell>
        </row>
        <row r="313">
          <cell r="B313" t="str">
            <v>9311022</v>
          </cell>
          <cell r="E313">
            <v>2</v>
          </cell>
        </row>
        <row r="314">
          <cell r="B314" t="str">
            <v>9311023</v>
          </cell>
          <cell r="E314">
            <v>4</v>
          </cell>
        </row>
        <row r="315">
          <cell r="B315" t="str">
            <v>9311047</v>
          </cell>
          <cell r="E315">
            <v>6</v>
          </cell>
        </row>
        <row r="316">
          <cell r="B316" t="str">
            <v>9311025</v>
          </cell>
          <cell r="E316">
            <v>6</v>
          </cell>
        </row>
        <row r="317">
          <cell r="B317" t="str">
            <v>9311026</v>
          </cell>
          <cell r="E317">
            <v>4</v>
          </cell>
        </row>
        <row r="318">
          <cell r="B318" t="str">
            <v>9311027</v>
          </cell>
          <cell r="E318">
            <v>2</v>
          </cell>
        </row>
        <row r="319">
          <cell r="B319" t="str">
            <v>9311028</v>
          </cell>
          <cell r="E319">
            <v>1</v>
          </cell>
        </row>
        <row r="320">
          <cell r="B320" t="str">
            <v>9311029</v>
          </cell>
          <cell r="E320">
            <v>1</v>
          </cell>
        </row>
        <row r="321">
          <cell r="B321" t="str">
            <v>9311030</v>
          </cell>
          <cell r="E321">
            <v>1</v>
          </cell>
        </row>
        <row r="322">
          <cell r="B322" t="str">
            <v>9311031</v>
          </cell>
          <cell r="E322">
            <v>1</v>
          </cell>
        </row>
        <row r="323">
          <cell r="B323" t="str">
            <v>9311032</v>
          </cell>
          <cell r="E323">
            <v>6</v>
          </cell>
        </row>
        <row r="324">
          <cell r="B324" t="str">
            <v>9311033</v>
          </cell>
          <cell r="E324">
            <v>2440</v>
          </cell>
        </row>
        <row r="325">
          <cell r="B325" t="str">
            <v>9311034</v>
          </cell>
          <cell r="E325">
            <v>1</v>
          </cell>
        </row>
        <row r="326">
          <cell r="B326" t="str">
            <v>9311035</v>
          </cell>
          <cell r="E326">
            <v>5</v>
          </cell>
        </row>
        <row r="327">
          <cell r="B327" t="str">
            <v>9311036</v>
          </cell>
          <cell r="E327">
            <v>4</v>
          </cell>
        </row>
        <row r="328">
          <cell r="B328" t="str">
            <v>9311037</v>
          </cell>
          <cell r="E328">
            <v>3</v>
          </cell>
        </row>
        <row r="329">
          <cell r="B329" t="str">
            <v>9311038</v>
          </cell>
          <cell r="E329">
            <v>3</v>
          </cell>
        </row>
        <row r="330">
          <cell r="B330" t="str">
            <v>9311039</v>
          </cell>
          <cell r="E330">
            <v>1</v>
          </cell>
        </row>
        <row r="331">
          <cell r="B331" t="str">
            <v>9311040</v>
          </cell>
          <cell r="E331">
            <v>10</v>
          </cell>
        </row>
        <row r="332">
          <cell r="B332" t="str">
            <v>9311041</v>
          </cell>
          <cell r="E332">
            <v>24</v>
          </cell>
        </row>
        <row r="333">
          <cell r="B333" t="str">
            <v>9311042</v>
          </cell>
          <cell r="E333">
            <v>2</v>
          </cell>
        </row>
        <row r="334">
          <cell r="B334" t="str">
            <v>9311043</v>
          </cell>
          <cell r="E334">
            <v>270</v>
          </cell>
        </row>
        <row r="335">
          <cell r="B335" t="str">
            <v>9310697</v>
          </cell>
          <cell r="E335">
            <v>5</v>
          </cell>
        </row>
        <row r="336">
          <cell r="B336" t="str">
            <v>9310693</v>
          </cell>
          <cell r="E336">
            <v>2</v>
          </cell>
        </row>
        <row r="337">
          <cell r="B337" t="str">
            <v>9310694</v>
          </cell>
          <cell r="E337">
            <v>4</v>
          </cell>
        </row>
        <row r="338">
          <cell r="B338" t="str">
            <v>9310698</v>
          </cell>
          <cell r="E338">
            <v>2</v>
          </cell>
        </row>
        <row r="339">
          <cell r="B339" t="str">
            <v>9310699</v>
          </cell>
          <cell r="E339">
            <v>1</v>
          </cell>
        </row>
        <row r="340">
          <cell r="B340" t="str">
            <v>9311016</v>
          </cell>
          <cell r="E340">
            <v>11</v>
          </cell>
        </row>
        <row r="341">
          <cell r="B341" t="str">
            <v>9311021</v>
          </cell>
          <cell r="E341">
            <v>1</v>
          </cell>
        </row>
        <row r="342">
          <cell r="B342" t="str">
            <v>9311022</v>
          </cell>
          <cell r="E342">
            <v>1</v>
          </cell>
        </row>
        <row r="343">
          <cell r="B343" t="str">
            <v>9311026</v>
          </cell>
          <cell r="E343">
            <v>2</v>
          </cell>
        </row>
        <row r="344">
          <cell r="B344" t="str">
            <v>9311049</v>
          </cell>
          <cell r="E344">
            <v>3</v>
          </cell>
        </row>
        <row r="345">
          <cell r="B345" t="str">
            <v>9311049</v>
          </cell>
          <cell r="E345">
            <v>3</v>
          </cell>
        </row>
        <row r="346">
          <cell r="B346" t="str">
            <v>9311035</v>
          </cell>
          <cell r="E346">
            <v>1</v>
          </cell>
        </row>
        <row r="347">
          <cell r="B347" t="str">
            <v>9311001</v>
          </cell>
          <cell r="E347">
            <v>1</v>
          </cell>
        </row>
        <row r="348">
          <cell r="B348" t="str">
            <v>9311003</v>
          </cell>
          <cell r="E348">
            <v>10</v>
          </cell>
        </row>
        <row r="349">
          <cell r="B349" t="str">
            <v>9209103</v>
          </cell>
          <cell r="E349">
            <v>200</v>
          </cell>
        </row>
        <row r="350">
          <cell r="B350" t="str">
            <v>9205010</v>
          </cell>
          <cell r="E350">
            <v>5000</v>
          </cell>
        </row>
        <row r="351">
          <cell r="B351" t="str">
            <v>9205011</v>
          </cell>
          <cell r="E351">
            <v>5000</v>
          </cell>
        </row>
        <row r="352">
          <cell r="B352" t="str">
            <v>9210058</v>
          </cell>
          <cell r="E352">
            <v>2510</v>
          </cell>
        </row>
        <row r="353">
          <cell r="B353" t="str">
            <v>9210506</v>
          </cell>
          <cell r="E353">
            <v>1987.1</v>
          </cell>
        </row>
        <row r="354">
          <cell r="B354" t="str">
            <v>9203028</v>
          </cell>
          <cell r="E354">
            <v>1000</v>
          </cell>
        </row>
        <row r="355">
          <cell r="B355" t="str">
            <v>9210462</v>
          </cell>
          <cell r="E355">
            <v>1100</v>
          </cell>
        </row>
        <row r="356">
          <cell r="B356" t="str">
            <v>9210485</v>
          </cell>
          <cell r="E356">
            <v>1000</v>
          </cell>
        </row>
        <row r="357">
          <cell r="B357" t="str">
            <v>9210371</v>
          </cell>
          <cell r="E357">
            <v>200</v>
          </cell>
        </row>
        <row r="358">
          <cell r="B358" t="str">
            <v>9310645</v>
          </cell>
          <cell r="E358">
            <v>100</v>
          </cell>
        </row>
        <row r="359">
          <cell r="B359" t="str">
            <v>9202111</v>
          </cell>
          <cell r="E359">
            <v>25</v>
          </cell>
        </row>
        <row r="360">
          <cell r="B360" t="str">
            <v>9202111</v>
          </cell>
          <cell r="E360">
            <v>15</v>
          </cell>
        </row>
        <row r="361">
          <cell r="B361" t="str">
            <v>9209030</v>
          </cell>
          <cell r="E361">
            <v>50</v>
          </cell>
        </row>
        <row r="362">
          <cell r="B362" t="str">
            <v>9208036</v>
          </cell>
          <cell r="E362">
            <v>50000</v>
          </cell>
        </row>
        <row r="363">
          <cell r="B363" t="str">
            <v>9208037</v>
          </cell>
          <cell r="E363">
            <v>50000</v>
          </cell>
        </row>
        <row r="364">
          <cell r="B364" t="str">
            <v>9208010</v>
          </cell>
          <cell r="E364">
            <v>15000</v>
          </cell>
        </row>
        <row r="365">
          <cell r="B365" t="str">
            <v>9205040</v>
          </cell>
          <cell r="E365">
            <v>7000</v>
          </cell>
        </row>
        <row r="366">
          <cell r="B366" t="str">
            <v>9209099</v>
          </cell>
          <cell r="E366">
            <v>1196</v>
          </cell>
        </row>
        <row r="367">
          <cell r="B367" t="str">
            <v>9203062</v>
          </cell>
          <cell r="E367">
            <v>700</v>
          </cell>
        </row>
        <row r="368">
          <cell r="B368" t="str">
            <v>9311052</v>
          </cell>
          <cell r="E368">
            <v>10</v>
          </cell>
        </row>
        <row r="369">
          <cell r="B369" t="str">
            <v>9311053</v>
          </cell>
          <cell r="E369">
            <v>10</v>
          </cell>
        </row>
        <row r="370">
          <cell r="B370" t="str">
            <v>9311054</v>
          </cell>
          <cell r="E370">
            <v>60</v>
          </cell>
        </row>
        <row r="371">
          <cell r="B371" t="str">
            <v>9311055</v>
          </cell>
          <cell r="E371">
            <v>10</v>
          </cell>
        </row>
        <row r="372">
          <cell r="B372" t="str">
            <v>9311056</v>
          </cell>
          <cell r="E372">
            <v>8</v>
          </cell>
        </row>
        <row r="373">
          <cell r="B373" t="str">
            <v>9311057</v>
          </cell>
          <cell r="E373">
            <v>200</v>
          </cell>
        </row>
        <row r="374">
          <cell r="B374" t="str">
            <v>9311058</v>
          </cell>
          <cell r="E374">
            <v>20</v>
          </cell>
        </row>
        <row r="375">
          <cell r="B375" t="str">
            <v>9311060</v>
          </cell>
          <cell r="E375">
            <v>1</v>
          </cell>
        </row>
        <row r="376">
          <cell r="B376" t="str">
            <v>9311061</v>
          </cell>
          <cell r="E376">
            <v>1.5</v>
          </cell>
        </row>
        <row r="377">
          <cell r="B377" t="str">
            <v>9205035</v>
          </cell>
          <cell r="E377">
            <v>10000</v>
          </cell>
        </row>
        <row r="378">
          <cell r="B378" t="str">
            <v>9205013</v>
          </cell>
          <cell r="E378">
            <v>5000</v>
          </cell>
        </row>
        <row r="379">
          <cell r="B379" t="str">
            <v>9205036</v>
          </cell>
          <cell r="E379">
            <v>547</v>
          </cell>
        </row>
        <row r="380">
          <cell r="B380" t="str">
            <v>9205037</v>
          </cell>
          <cell r="E380">
            <v>359</v>
          </cell>
        </row>
        <row r="381">
          <cell r="B381" t="str">
            <v>9205038</v>
          </cell>
          <cell r="E381">
            <v>1</v>
          </cell>
        </row>
        <row r="382">
          <cell r="B382" t="str">
            <v>9206114</v>
          </cell>
          <cell r="E382">
            <v>1555</v>
          </cell>
        </row>
        <row r="383">
          <cell r="B383" t="str">
            <v>9206116</v>
          </cell>
          <cell r="E383">
            <v>2000</v>
          </cell>
        </row>
        <row r="384">
          <cell r="B384" t="str">
            <v>9206114</v>
          </cell>
          <cell r="E384">
            <v>5000</v>
          </cell>
        </row>
        <row r="385">
          <cell r="B385" t="str">
            <v>9206115</v>
          </cell>
          <cell r="E385">
            <v>3000</v>
          </cell>
        </row>
        <row r="386">
          <cell r="B386" t="str">
            <v>9206116</v>
          </cell>
          <cell r="E386">
            <v>2000</v>
          </cell>
        </row>
        <row r="387">
          <cell r="B387" t="str">
            <v>9205039</v>
          </cell>
          <cell r="E387">
            <v>4722</v>
          </cell>
        </row>
        <row r="388">
          <cell r="B388" t="str">
            <v>9205014</v>
          </cell>
          <cell r="E388">
            <v>5000</v>
          </cell>
        </row>
        <row r="389">
          <cell r="B389" t="str">
            <v>9205041</v>
          </cell>
          <cell r="E389">
            <v>1600</v>
          </cell>
        </row>
        <row r="390">
          <cell r="B390" t="str">
            <v>9205042</v>
          </cell>
          <cell r="E390">
            <v>1600</v>
          </cell>
        </row>
        <row r="391">
          <cell r="B391" t="str">
            <v>9205043</v>
          </cell>
          <cell r="E391">
            <v>5640</v>
          </cell>
        </row>
        <row r="392">
          <cell r="B392" t="str">
            <v>9205044</v>
          </cell>
          <cell r="E392">
            <v>67669</v>
          </cell>
        </row>
        <row r="393">
          <cell r="B393" t="str">
            <v>9205045</v>
          </cell>
          <cell r="E393">
            <v>15949</v>
          </cell>
        </row>
        <row r="394">
          <cell r="B394" t="str">
            <v>9205043</v>
          </cell>
          <cell r="E394">
            <v>67669</v>
          </cell>
        </row>
        <row r="395">
          <cell r="B395" t="str">
            <v>9205047</v>
          </cell>
          <cell r="E395">
            <v>67669</v>
          </cell>
        </row>
        <row r="396">
          <cell r="B396" t="str">
            <v>9205048</v>
          </cell>
          <cell r="E396">
            <v>67942</v>
          </cell>
        </row>
        <row r="397">
          <cell r="B397" t="str">
            <v>9205049</v>
          </cell>
          <cell r="E397">
            <v>67942</v>
          </cell>
        </row>
        <row r="398">
          <cell r="B398" t="str">
            <v>9207023</v>
          </cell>
          <cell r="E398">
            <v>10000</v>
          </cell>
        </row>
        <row r="399">
          <cell r="B399" t="str">
            <v>9205050</v>
          </cell>
          <cell r="E399">
            <v>90</v>
          </cell>
        </row>
        <row r="400">
          <cell r="B400" t="str">
            <v>9310624</v>
          </cell>
          <cell r="E400">
            <v>6701</v>
          </cell>
        </row>
        <row r="401">
          <cell r="B401" t="str">
            <v>9310641</v>
          </cell>
          <cell r="E401">
            <v>600</v>
          </cell>
        </row>
        <row r="402">
          <cell r="B402" t="str">
            <v>9208038</v>
          </cell>
          <cell r="E402">
            <v>530</v>
          </cell>
        </row>
        <row r="403">
          <cell r="B403" t="str">
            <v>9310627</v>
          </cell>
          <cell r="E403">
            <v>500</v>
          </cell>
        </row>
        <row r="404">
          <cell r="B404" t="str">
            <v>9207020</v>
          </cell>
          <cell r="E404">
            <v>10000</v>
          </cell>
        </row>
        <row r="405">
          <cell r="B405" t="str">
            <v>9207021</v>
          </cell>
          <cell r="E405">
            <v>5000</v>
          </cell>
        </row>
        <row r="406">
          <cell r="B406" t="str">
            <v>9205005</v>
          </cell>
          <cell r="E406">
            <v>100000</v>
          </cell>
        </row>
        <row r="407">
          <cell r="B407" t="str">
            <v>9205002</v>
          </cell>
          <cell r="E407">
            <v>10000</v>
          </cell>
        </row>
        <row r="408">
          <cell r="B408" t="str">
            <v>9208039</v>
          </cell>
          <cell r="E408">
            <v>1000</v>
          </cell>
        </row>
        <row r="409">
          <cell r="B409" t="str">
            <v>9207028</v>
          </cell>
          <cell r="E409">
            <v>10000</v>
          </cell>
        </row>
        <row r="410">
          <cell r="B410" t="str">
            <v>9207029</v>
          </cell>
          <cell r="E410">
            <v>10000</v>
          </cell>
        </row>
        <row r="411">
          <cell r="B411" t="str">
            <v>9205815</v>
          </cell>
          <cell r="E411">
            <v>5000</v>
          </cell>
        </row>
        <row r="412">
          <cell r="B412" t="str">
            <v>9205816</v>
          </cell>
          <cell r="E412">
            <v>5000</v>
          </cell>
        </row>
        <row r="413">
          <cell r="B413" t="str">
            <v>9205817</v>
          </cell>
          <cell r="E413">
            <v>20000</v>
          </cell>
        </row>
        <row r="414">
          <cell r="B414" t="str">
            <v>9205818</v>
          </cell>
          <cell r="E414">
            <v>10000</v>
          </cell>
        </row>
        <row r="415">
          <cell r="B415" t="str">
            <v>9205819</v>
          </cell>
          <cell r="E415">
            <v>20000</v>
          </cell>
        </row>
        <row r="416">
          <cell r="B416" t="str">
            <v>9205820</v>
          </cell>
          <cell r="E416">
            <v>20000</v>
          </cell>
        </row>
        <row r="417">
          <cell r="B417" t="str">
            <v>9205821</v>
          </cell>
          <cell r="E417">
            <v>1000</v>
          </cell>
        </row>
        <row r="418">
          <cell r="B418" t="str">
            <v>9205822</v>
          </cell>
          <cell r="E418">
            <v>1000</v>
          </cell>
        </row>
        <row r="419">
          <cell r="B419" t="str">
            <v>9210411</v>
          </cell>
          <cell r="E419">
            <v>2070.5</v>
          </cell>
        </row>
        <row r="420">
          <cell r="B420" t="str">
            <v>9208036</v>
          </cell>
          <cell r="E420">
            <v>10000</v>
          </cell>
        </row>
        <row r="421">
          <cell r="B421" t="str">
            <v>9208040</v>
          </cell>
          <cell r="E421">
            <v>9200</v>
          </cell>
        </row>
        <row r="422">
          <cell r="B422" t="str">
            <v>9208020</v>
          </cell>
          <cell r="E422">
            <v>10000</v>
          </cell>
        </row>
        <row r="423">
          <cell r="B423" t="str">
            <v>9209102</v>
          </cell>
          <cell r="E423">
            <v>50</v>
          </cell>
        </row>
        <row r="424">
          <cell r="B424" t="str">
            <v>9209103</v>
          </cell>
          <cell r="E424">
            <v>50</v>
          </cell>
        </row>
        <row r="425">
          <cell r="B425" t="str">
            <v>9205035</v>
          </cell>
          <cell r="E425">
            <v>30000</v>
          </cell>
        </row>
        <row r="426">
          <cell r="B426" t="str">
            <v>9207020</v>
          </cell>
          <cell r="E426">
            <v>30000</v>
          </cell>
        </row>
        <row r="427">
          <cell r="B427" t="str">
            <v>9207023</v>
          </cell>
          <cell r="E427">
            <v>30000</v>
          </cell>
        </row>
        <row r="428">
          <cell r="B428" t="str">
            <v>9208041</v>
          </cell>
          <cell r="E428">
            <v>3000</v>
          </cell>
        </row>
        <row r="429">
          <cell r="B429" t="str">
            <v>9205010</v>
          </cell>
          <cell r="E429">
            <v>10000</v>
          </cell>
        </row>
        <row r="430">
          <cell r="B430" t="str">
            <v>9205011</v>
          </cell>
          <cell r="E430">
            <v>10000</v>
          </cell>
        </row>
        <row r="431">
          <cell r="B431" t="str">
            <v>9210320</v>
          </cell>
          <cell r="E431">
            <v>100000</v>
          </cell>
        </row>
        <row r="432">
          <cell r="B432" t="str">
            <v>9203028</v>
          </cell>
          <cell r="E432">
            <v>1000</v>
          </cell>
        </row>
        <row r="433">
          <cell r="B433" t="str">
            <v>9210673</v>
          </cell>
          <cell r="E433">
            <v>100000</v>
          </cell>
        </row>
        <row r="434">
          <cell r="B434" t="str">
            <v>9311055</v>
          </cell>
          <cell r="E434">
            <v>1</v>
          </cell>
        </row>
        <row r="435">
          <cell r="B435" t="str">
            <v>9311062</v>
          </cell>
          <cell r="E435">
            <v>2</v>
          </cell>
        </row>
        <row r="436">
          <cell r="B436" t="str">
            <v>9311063</v>
          </cell>
          <cell r="E436">
            <v>3</v>
          </cell>
        </row>
        <row r="437">
          <cell r="B437" t="str">
            <v>9311064</v>
          </cell>
          <cell r="E437">
            <v>9</v>
          </cell>
        </row>
        <row r="438">
          <cell r="B438" t="str">
            <v>9205051</v>
          </cell>
          <cell r="E438">
            <v>3500</v>
          </cell>
        </row>
        <row r="439">
          <cell r="B439" t="str">
            <v>9203028</v>
          </cell>
          <cell r="E439">
            <v>66</v>
          </cell>
        </row>
        <row r="440">
          <cell r="B440" t="str">
            <v>9203062</v>
          </cell>
          <cell r="E440">
            <v>200</v>
          </cell>
        </row>
        <row r="441">
          <cell r="B441" t="str">
            <v>9203059</v>
          </cell>
          <cell r="E441">
            <v>30</v>
          </cell>
        </row>
        <row r="442">
          <cell r="B442" t="str">
            <v>9210371</v>
          </cell>
          <cell r="E442">
            <v>200</v>
          </cell>
        </row>
        <row r="443">
          <cell r="B443" t="str">
            <v>9202111</v>
          </cell>
          <cell r="E443">
            <v>15</v>
          </cell>
        </row>
        <row r="444">
          <cell r="B444" t="str">
            <v>9310660</v>
          </cell>
          <cell r="E444">
            <v>60</v>
          </cell>
        </row>
        <row r="445">
          <cell r="B445" t="str">
            <v>9311065</v>
          </cell>
          <cell r="E445">
            <v>260</v>
          </cell>
        </row>
        <row r="446">
          <cell r="B446" t="str">
            <v>9310677</v>
          </cell>
          <cell r="E446">
            <v>2.5</v>
          </cell>
        </row>
        <row r="447">
          <cell r="B447" t="str">
            <v>9310674</v>
          </cell>
          <cell r="E447">
            <v>2.5</v>
          </cell>
        </row>
        <row r="448">
          <cell r="B448" t="str">
            <v>9311066</v>
          </cell>
          <cell r="E448">
            <v>28216</v>
          </cell>
        </row>
        <row r="449">
          <cell r="B449" t="str">
            <v>9311067</v>
          </cell>
          <cell r="E449">
            <v>1789</v>
          </cell>
        </row>
        <row r="450">
          <cell r="B450" t="str">
            <v>9311068</v>
          </cell>
          <cell r="E450">
            <v>3300</v>
          </cell>
        </row>
        <row r="451">
          <cell r="B451" t="str">
            <v>9311069</v>
          </cell>
          <cell r="E451">
            <v>2500</v>
          </cell>
        </row>
        <row r="452">
          <cell r="B452" t="str">
            <v>9311069</v>
          </cell>
          <cell r="E452">
            <v>8000</v>
          </cell>
        </row>
        <row r="453">
          <cell r="B453" t="str">
            <v>9311073</v>
          </cell>
          <cell r="E453">
            <v>1000</v>
          </cell>
        </row>
        <row r="454">
          <cell r="B454" t="str">
            <v>9311072</v>
          </cell>
          <cell r="E454">
            <v>1000</v>
          </cell>
        </row>
        <row r="455">
          <cell r="B455" t="str">
            <v>9311096</v>
          </cell>
          <cell r="E455">
            <v>3265</v>
          </cell>
        </row>
        <row r="456">
          <cell r="B456" t="str">
            <v>9208036</v>
          </cell>
          <cell r="E456">
            <v>30000</v>
          </cell>
        </row>
        <row r="457">
          <cell r="B457" t="str">
            <v>9311075</v>
          </cell>
          <cell r="E457">
            <v>8000</v>
          </cell>
        </row>
        <row r="458">
          <cell r="B458" t="str">
            <v>9311076</v>
          </cell>
          <cell r="E458">
            <v>8000</v>
          </cell>
        </row>
        <row r="459">
          <cell r="B459" t="str">
            <v>9311077</v>
          </cell>
          <cell r="E459">
            <v>8000</v>
          </cell>
        </row>
        <row r="460">
          <cell r="B460" t="str">
            <v>9311078</v>
          </cell>
          <cell r="E460">
            <v>8000</v>
          </cell>
        </row>
        <row r="461">
          <cell r="B461" t="str">
            <v>9311079</v>
          </cell>
          <cell r="E461">
            <v>8000</v>
          </cell>
        </row>
        <row r="462">
          <cell r="B462" t="str">
            <v>9311080</v>
          </cell>
          <cell r="E462">
            <v>8000</v>
          </cell>
        </row>
        <row r="463">
          <cell r="B463" t="str">
            <v>9311081</v>
          </cell>
          <cell r="E463">
            <v>8000</v>
          </cell>
        </row>
        <row r="464">
          <cell r="B464" t="str">
            <v>9207020</v>
          </cell>
          <cell r="E464">
            <v>30000</v>
          </cell>
        </row>
        <row r="465">
          <cell r="B465" t="str">
            <v>9311082</v>
          </cell>
          <cell r="E465">
            <v>4000</v>
          </cell>
        </row>
        <row r="466">
          <cell r="B466" t="str">
            <v>9311083</v>
          </cell>
          <cell r="E466">
            <v>4000</v>
          </cell>
        </row>
        <row r="467">
          <cell r="B467" t="str">
            <v>9311085</v>
          </cell>
          <cell r="E467">
            <v>29000</v>
          </cell>
        </row>
        <row r="468">
          <cell r="B468" t="str">
            <v>9311086</v>
          </cell>
          <cell r="E468">
            <v>4000</v>
          </cell>
        </row>
        <row r="469">
          <cell r="B469" t="str">
            <v>9311087</v>
          </cell>
          <cell r="E469">
            <v>3870</v>
          </cell>
        </row>
        <row r="470">
          <cell r="B470" t="str">
            <v>9311088</v>
          </cell>
          <cell r="E470">
            <v>3600</v>
          </cell>
        </row>
        <row r="471">
          <cell r="B471" t="str">
            <v>9311089</v>
          </cell>
          <cell r="E471">
            <v>2000</v>
          </cell>
        </row>
        <row r="472">
          <cell r="B472" t="str">
            <v>9311090</v>
          </cell>
          <cell r="E472">
            <v>3000</v>
          </cell>
        </row>
        <row r="473">
          <cell r="B473" t="str">
            <v>9311091</v>
          </cell>
          <cell r="E473">
            <v>4000</v>
          </cell>
        </row>
        <row r="474">
          <cell r="B474" t="str">
            <v>9311092</v>
          </cell>
          <cell r="E474">
            <v>7</v>
          </cell>
        </row>
        <row r="475">
          <cell r="B475" t="str">
            <v>9311093</v>
          </cell>
          <cell r="E475">
            <v>332</v>
          </cell>
        </row>
        <row r="476">
          <cell r="B476" t="str">
            <v>9311094</v>
          </cell>
          <cell r="E476">
            <v>2244</v>
          </cell>
        </row>
        <row r="477">
          <cell r="B477" t="str">
            <v>9311095</v>
          </cell>
          <cell r="E477">
            <v>195</v>
          </cell>
        </row>
        <row r="478">
          <cell r="B478" t="str">
            <v>9311097</v>
          </cell>
          <cell r="E478">
            <v>170</v>
          </cell>
        </row>
        <row r="479">
          <cell r="B479" t="str">
            <v>9311098</v>
          </cell>
          <cell r="E479">
            <v>48800</v>
          </cell>
        </row>
        <row r="480">
          <cell r="B480" t="str">
            <v>9311099</v>
          </cell>
          <cell r="E480">
            <v>20100</v>
          </cell>
        </row>
        <row r="481">
          <cell r="B481" t="str">
            <v>93110700</v>
          </cell>
          <cell r="E481">
            <v>2700</v>
          </cell>
        </row>
        <row r="482">
          <cell r="B482" t="str">
            <v>93110701</v>
          </cell>
          <cell r="E482">
            <v>5400</v>
          </cell>
        </row>
        <row r="483">
          <cell r="B483" t="str">
            <v>93110702</v>
          </cell>
          <cell r="E483">
            <v>31320</v>
          </cell>
        </row>
        <row r="484">
          <cell r="B484" t="str">
            <v>93110703</v>
          </cell>
          <cell r="E484">
            <v>8300</v>
          </cell>
        </row>
        <row r="485">
          <cell r="B485" t="str">
            <v>93110704</v>
          </cell>
          <cell r="E485">
            <v>35</v>
          </cell>
        </row>
        <row r="486">
          <cell r="B486" t="str">
            <v>9311111</v>
          </cell>
          <cell r="E486">
            <v>10000</v>
          </cell>
        </row>
        <row r="487">
          <cell r="B487" t="str">
            <v>9205823</v>
          </cell>
          <cell r="E487">
            <v>5000</v>
          </cell>
        </row>
        <row r="488">
          <cell r="B488" t="str">
            <v>9208011</v>
          </cell>
          <cell r="E488">
            <v>5000</v>
          </cell>
        </row>
        <row r="489">
          <cell r="B489" t="str">
            <v>9206119</v>
          </cell>
          <cell r="E489">
            <v>390</v>
          </cell>
        </row>
        <row r="490">
          <cell r="B490" t="str">
            <v>9208036</v>
          </cell>
          <cell r="E490">
            <v>8500</v>
          </cell>
        </row>
        <row r="491">
          <cell r="B491" t="str">
            <v>9208036</v>
          </cell>
          <cell r="E491">
            <v>10000</v>
          </cell>
        </row>
        <row r="492">
          <cell r="B492" t="str">
            <v>9208036</v>
          </cell>
          <cell r="E492">
            <v>9500</v>
          </cell>
        </row>
        <row r="493">
          <cell r="B493" t="str">
            <v>9208036</v>
          </cell>
          <cell r="E493">
            <v>10000</v>
          </cell>
        </row>
        <row r="494">
          <cell r="B494" t="str">
            <v>9202624</v>
          </cell>
          <cell r="E494">
            <v>82.6</v>
          </cell>
        </row>
        <row r="495">
          <cell r="B495" t="str">
            <v>9202624</v>
          </cell>
          <cell r="E495">
            <v>525</v>
          </cell>
        </row>
        <row r="496">
          <cell r="B496" t="str">
            <v>9311112</v>
          </cell>
          <cell r="E496">
            <v>400</v>
          </cell>
        </row>
        <row r="497">
          <cell r="B497" t="str">
            <v>9210182</v>
          </cell>
          <cell r="E497">
            <v>2000</v>
          </cell>
        </row>
        <row r="498">
          <cell r="B498" t="str">
            <v>9202624</v>
          </cell>
          <cell r="E498">
            <v>80</v>
          </cell>
        </row>
        <row r="499">
          <cell r="B499" t="str">
            <v>9311113</v>
          </cell>
          <cell r="E499">
            <v>1000</v>
          </cell>
        </row>
        <row r="500">
          <cell r="B500" t="str">
            <v>9202111</v>
          </cell>
          <cell r="E500">
            <v>900</v>
          </cell>
        </row>
        <row r="501">
          <cell r="B501" t="str">
            <v>9310657</v>
          </cell>
          <cell r="E501">
            <v>30</v>
          </cell>
        </row>
        <row r="502">
          <cell r="B502" t="str">
            <v>9209030</v>
          </cell>
          <cell r="E502">
            <v>40</v>
          </cell>
        </row>
        <row r="503">
          <cell r="B503" t="str">
            <v>9311114</v>
          </cell>
          <cell r="E503">
            <v>100</v>
          </cell>
        </row>
        <row r="504">
          <cell r="B504" t="str">
            <v>9311115</v>
          </cell>
          <cell r="E504">
            <v>32</v>
          </cell>
        </row>
        <row r="505">
          <cell r="B505" t="str">
            <v>9311116</v>
          </cell>
          <cell r="E505">
            <v>153</v>
          </cell>
        </row>
        <row r="506">
          <cell r="B506" t="str">
            <v>9311117</v>
          </cell>
          <cell r="E506">
            <v>30</v>
          </cell>
        </row>
        <row r="507">
          <cell r="B507" t="str">
            <v>9311118</v>
          </cell>
          <cell r="E507">
            <v>520</v>
          </cell>
        </row>
        <row r="508">
          <cell r="B508" t="str">
            <v>9311119</v>
          </cell>
          <cell r="E508">
            <v>700</v>
          </cell>
        </row>
        <row r="509">
          <cell r="B509" t="str">
            <v>9311120</v>
          </cell>
          <cell r="E509">
            <v>300</v>
          </cell>
        </row>
        <row r="510">
          <cell r="B510" t="str">
            <v>9311121</v>
          </cell>
          <cell r="E510">
            <v>1800</v>
          </cell>
        </row>
        <row r="511">
          <cell r="B511" t="str">
            <v>9311122</v>
          </cell>
          <cell r="E511">
            <v>5</v>
          </cell>
        </row>
        <row r="512">
          <cell r="B512" t="str">
            <v>9311123</v>
          </cell>
          <cell r="E512">
            <v>5</v>
          </cell>
        </row>
        <row r="513">
          <cell r="B513" t="str">
            <v>9311124</v>
          </cell>
          <cell r="E513">
            <v>20</v>
          </cell>
        </row>
        <row r="514">
          <cell r="B514" t="str">
            <v>9311125</v>
          </cell>
          <cell r="E514">
            <v>30</v>
          </cell>
        </row>
        <row r="515">
          <cell r="B515" t="str">
            <v>9311126</v>
          </cell>
          <cell r="E515">
            <v>880</v>
          </cell>
        </row>
        <row r="516">
          <cell r="B516" t="str">
            <v>9311127</v>
          </cell>
          <cell r="E516">
            <v>400</v>
          </cell>
        </row>
        <row r="517">
          <cell r="B517" t="str">
            <v>9311128</v>
          </cell>
          <cell r="E517">
            <v>400</v>
          </cell>
        </row>
        <row r="518">
          <cell r="B518" t="str">
            <v>9311129</v>
          </cell>
          <cell r="E518">
            <v>200</v>
          </cell>
        </row>
        <row r="519">
          <cell r="B519" t="str">
            <v>9311129</v>
          </cell>
          <cell r="E519">
            <v>320</v>
          </cell>
        </row>
        <row r="520">
          <cell r="B520" t="str">
            <v>9311130</v>
          </cell>
          <cell r="E520">
            <v>19000</v>
          </cell>
        </row>
        <row r="521">
          <cell r="B521" t="str">
            <v>9311131</v>
          </cell>
          <cell r="E521">
            <v>150</v>
          </cell>
        </row>
        <row r="522">
          <cell r="B522" t="str">
            <v>9311132</v>
          </cell>
          <cell r="E522">
            <v>1</v>
          </cell>
        </row>
        <row r="523">
          <cell r="B523" t="str">
            <v>93111123</v>
          </cell>
          <cell r="E523">
            <v>150</v>
          </cell>
        </row>
        <row r="524">
          <cell r="B524" t="str">
            <v>9310623</v>
          </cell>
          <cell r="E524">
            <v>2250</v>
          </cell>
        </row>
        <row r="525">
          <cell r="B525" t="str">
            <v>9311066</v>
          </cell>
          <cell r="E525">
            <v>3000</v>
          </cell>
        </row>
        <row r="526">
          <cell r="B526" t="str">
            <v>9311134</v>
          </cell>
          <cell r="E526">
            <v>3714</v>
          </cell>
        </row>
        <row r="527">
          <cell r="B527" t="str">
            <v>9311134</v>
          </cell>
          <cell r="E527">
            <v>3800</v>
          </cell>
        </row>
        <row r="528">
          <cell r="B528" t="str">
            <v>9311135</v>
          </cell>
          <cell r="E528">
            <v>2000</v>
          </cell>
        </row>
        <row r="529">
          <cell r="B529" t="str">
            <v>9311135</v>
          </cell>
          <cell r="E529">
            <v>2200</v>
          </cell>
        </row>
        <row r="530">
          <cell r="B530" t="str">
            <v>9205050</v>
          </cell>
          <cell r="E530">
            <v>10</v>
          </cell>
        </row>
        <row r="531">
          <cell r="B531" t="str">
            <v>9311137</v>
          </cell>
          <cell r="E531">
            <v>300</v>
          </cell>
        </row>
        <row r="532">
          <cell r="B532" t="str">
            <v>9211132</v>
          </cell>
          <cell r="E532">
            <v>500</v>
          </cell>
        </row>
        <row r="533">
          <cell r="B533" t="str">
            <v>9311136</v>
          </cell>
          <cell r="E533">
            <v>300</v>
          </cell>
        </row>
        <row r="534">
          <cell r="B534" t="str">
            <v>9311138</v>
          </cell>
          <cell r="E534">
            <v>200</v>
          </cell>
        </row>
        <row r="535">
          <cell r="B535" t="str">
            <v>9208036</v>
          </cell>
          <cell r="E535">
            <v>30000</v>
          </cell>
        </row>
        <row r="536">
          <cell r="B536" t="str">
            <v>9208036</v>
          </cell>
          <cell r="E536">
            <v>60000</v>
          </cell>
        </row>
        <row r="537">
          <cell r="B537" t="str">
            <v>9203062</v>
          </cell>
          <cell r="E537">
            <v>140</v>
          </cell>
        </row>
        <row r="538">
          <cell r="B538" t="str">
            <v>9209030</v>
          </cell>
          <cell r="E538">
            <v>20</v>
          </cell>
        </row>
        <row r="539">
          <cell r="B539" t="str">
            <v>9203059</v>
          </cell>
          <cell r="E539">
            <v>125</v>
          </cell>
        </row>
        <row r="540">
          <cell r="B540" t="str">
            <v>9203044</v>
          </cell>
          <cell r="E540">
            <v>25000</v>
          </cell>
        </row>
        <row r="541">
          <cell r="B541" t="str">
            <v>9311139</v>
          </cell>
          <cell r="E541">
            <v>2</v>
          </cell>
        </row>
        <row r="542">
          <cell r="B542" t="str">
            <v>9310652</v>
          </cell>
          <cell r="E542">
            <v>480</v>
          </cell>
        </row>
        <row r="543">
          <cell r="B543" t="str">
            <v>9203028</v>
          </cell>
          <cell r="E543">
            <v>1008</v>
          </cell>
        </row>
        <row r="544">
          <cell r="B544" t="str">
            <v>9311140</v>
          </cell>
          <cell r="E544">
            <v>10000</v>
          </cell>
        </row>
        <row r="545">
          <cell r="B545" t="str">
            <v>9311115</v>
          </cell>
          <cell r="E545">
            <v>18</v>
          </cell>
        </row>
        <row r="546">
          <cell r="B546" t="str">
            <v>9202624</v>
          </cell>
          <cell r="E546">
            <v>100</v>
          </cell>
        </row>
        <row r="547">
          <cell r="B547" t="str">
            <v>9311139</v>
          </cell>
          <cell r="E547">
            <v>10</v>
          </cell>
        </row>
        <row r="548">
          <cell r="B548" t="str">
            <v>9311141</v>
          </cell>
          <cell r="E548">
            <v>200</v>
          </cell>
        </row>
        <row r="549">
          <cell r="B549" t="str">
            <v>9203062</v>
          </cell>
          <cell r="E549">
            <v>700</v>
          </cell>
        </row>
        <row r="550">
          <cell r="B550" t="str">
            <v>9202624</v>
          </cell>
          <cell r="E550">
            <v>291</v>
          </cell>
        </row>
        <row r="551">
          <cell r="B551" t="str">
            <v>9209102</v>
          </cell>
          <cell r="E551">
            <v>50</v>
          </cell>
        </row>
        <row r="552">
          <cell r="B552" t="str">
            <v>9210411</v>
          </cell>
          <cell r="E552">
            <v>831.6</v>
          </cell>
        </row>
        <row r="553">
          <cell r="B553" t="str">
            <v>9311144</v>
          </cell>
          <cell r="E553">
            <v>219</v>
          </cell>
        </row>
        <row r="554">
          <cell r="B554" t="str">
            <v>9311142</v>
          </cell>
          <cell r="E554">
            <v>60</v>
          </cell>
        </row>
        <row r="555">
          <cell r="B555" t="str">
            <v>9311143</v>
          </cell>
          <cell r="E555">
            <v>325</v>
          </cell>
        </row>
        <row r="556">
          <cell r="B556" t="str">
            <v>9311145</v>
          </cell>
          <cell r="E556">
            <v>1</v>
          </cell>
        </row>
        <row r="557">
          <cell r="B557" t="str">
            <v>9207014</v>
          </cell>
          <cell r="E557">
            <v>116.75</v>
          </cell>
        </row>
        <row r="558">
          <cell r="B558" t="str">
            <v>9311146</v>
          </cell>
          <cell r="E558">
            <v>450</v>
          </cell>
        </row>
        <row r="559">
          <cell r="B559" t="str">
            <v>9311146</v>
          </cell>
          <cell r="E559">
            <v>993</v>
          </cell>
        </row>
        <row r="560">
          <cell r="B560" t="str">
            <v>9311184</v>
          </cell>
          <cell r="E560">
            <v>100</v>
          </cell>
        </row>
        <row r="561">
          <cell r="B561" t="str">
            <v>9311177</v>
          </cell>
          <cell r="E561">
            <v>8</v>
          </cell>
        </row>
        <row r="562">
          <cell r="B562" t="str">
            <v>9311184</v>
          </cell>
          <cell r="E562">
            <v>40</v>
          </cell>
        </row>
        <row r="563">
          <cell r="B563" t="str">
            <v>9311179</v>
          </cell>
          <cell r="E563">
            <v>50</v>
          </cell>
        </row>
        <row r="564">
          <cell r="B564" t="str">
            <v>9311176</v>
          </cell>
          <cell r="E564">
            <v>90</v>
          </cell>
        </row>
        <row r="565">
          <cell r="B565" t="str">
            <v>9311178</v>
          </cell>
          <cell r="E565">
            <v>50</v>
          </cell>
        </row>
        <row r="566">
          <cell r="B566" t="str">
            <v>9311180</v>
          </cell>
          <cell r="E566">
            <v>2</v>
          </cell>
        </row>
        <row r="567">
          <cell r="B567" t="str">
            <v>9311181</v>
          </cell>
          <cell r="E567">
            <v>12</v>
          </cell>
        </row>
        <row r="568">
          <cell r="B568" t="str">
            <v>9311182</v>
          </cell>
          <cell r="E568">
            <v>2</v>
          </cell>
        </row>
        <row r="569">
          <cell r="B569" t="str">
            <v>9208036</v>
          </cell>
          <cell r="E569">
            <v>10000</v>
          </cell>
        </row>
        <row r="570">
          <cell r="B570" t="str">
            <v>9311113</v>
          </cell>
          <cell r="E570">
            <v>300</v>
          </cell>
        </row>
        <row r="571">
          <cell r="B571" t="str">
            <v>9202735</v>
          </cell>
          <cell r="E571">
            <v>1</v>
          </cell>
        </row>
        <row r="572">
          <cell r="B572" t="str">
            <v>9202735</v>
          </cell>
          <cell r="E572">
            <v>2.25</v>
          </cell>
        </row>
        <row r="573">
          <cell r="B573" t="str">
            <v>9202735</v>
          </cell>
          <cell r="E573">
            <v>7.44</v>
          </cell>
        </row>
        <row r="574">
          <cell r="B574" t="str">
            <v>9202737</v>
          </cell>
          <cell r="E574">
            <v>0.54</v>
          </cell>
        </row>
        <row r="575">
          <cell r="B575" t="str">
            <v>9311139</v>
          </cell>
          <cell r="E575">
            <v>30</v>
          </cell>
        </row>
        <row r="576">
          <cell r="B576" t="str">
            <v>9203044</v>
          </cell>
          <cell r="E576">
            <v>100000</v>
          </cell>
        </row>
        <row r="577">
          <cell r="B577" t="str">
            <v>9311147</v>
          </cell>
          <cell r="E577">
            <v>10</v>
          </cell>
        </row>
        <row r="578">
          <cell r="B578" t="str">
            <v>9311115</v>
          </cell>
          <cell r="E578">
            <v>8</v>
          </cell>
        </row>
        <row r="579">
          <cell r="B579" t="str">
            <v>9311148</v>
          </cell>
          <cell r="E579">
            <v>5</v>
          </cell>
        </row>
        <row r="580">
          <cell r="B580" t="str">
            <v>9311149</v>
          </cell>
          <cell r="E580">
            <v>57.6</v>
          </cell>
        </row>
        <row r="581">
          <cell r="B581" t="str">
            <v>9311151</v>
          </cell>
          <cell r="E581">
            <v>22</v>
          </cell>
        </row>
        <row r="582">
          <cell r="B582" t="str">
            <v>9311150</v>
          </cell>
          <cell r="E582">
            <v>6</v>
          </cell>
        </row>
        <row r="583">
          <cell r="B583" t="str">
            <v>9202624</v>
          </cell>
          <cell r="E583">
            <v>200</v>
          </cell>
        </row>
        <row r="584">
          <cell r="B584" t="str">
            <v>9202624</v>
          </cell>
          <cell r="E584">
            <v>2410.4</v>
          </cell>
        </row>
        <row r="585">
          <cell r="B585" t="str">
            <v>9311152</v>
          </cell>
          <cell r="E585">
            <v>30</v>
          </cell>
        </row>
        <row r="586">
          <cell r="B586" t="str">
            <v>9311153</v>
          </cell>
          <cell r="E586">
            <v>348</v>
          </cell>
        </row>
        <row r="587">
          <cell r="B587" t="str">
            <v>9311173</v>
          </cell>
          <cell r="E587">
            <v>230</v>
          </cell>
        </row>
        <row r="588">
          <cell r="B588" t="str">
            <v>9311160</v>
          </cell>
          <cell r="E588">
            <v>122</v>
          </cell>
        </row>
        <row r="589">
          <cell r="B589" t="str">
            <v>9311166</v>
          </cell>
          <cell r="E589">
            <v>17.2</v>
          </cell>
        </row>
        <row r="590">
          <cell r="B590" t="str">
            <v>9311157</v>
          </cell>
          <cell r="E590">
            <v>8.6</v>
          </cell>
        </row>
        <row r="591">
          <cell r="B591" t="str">
            <v>9311164</v>
          </cell>
          <cell r="E591">
            <v>19</v>
          </cell>
        </row>
        <row r="592">
          <cell r="B592" t="str">
            <v>9311167</v>
          </cell>
          <cell r="E592">
            <v>32.200000000000003</v>
          </cell>
        </row>
        <row r="593">
          <cell r="B593" t="str">
            <v>9311174</v>
          </cell>
          <cell r="E593">
            <v>360</v>
          </cell>
        </row>
        <row r="594">
          <cell r="B594" t="str">
            <v>9311155</v>
          </cell>
          <cell r="E594">
            <v>1</v>
          </cell>
        </row>
        <row r="595">
          <cell r="B595" t="str">
            <v>9311175</v>
          </cell>
          <cell r="E595">
            <v>20</v>
          </cell>
        </row>
        <row r="596">
          <cell r="B596" t="str">
            <v>9311166</v>
          </cell>
          <cell r="E596">
            <v>29.6</v>
          </cell>
        </row>
        <row r="597">
          <cell r="B597" t="str">
            <v>9311162</v>
          </cell>
          <cell r="E597">
            <v>67.5</v>
          </cell>
        </row>
        <row r="598">
          <cell r="B598" t="str">
            <v>9311165</v>
          </cell>
          <cell r="E598">
            <v>11</v>
          </cell>
        </row>
        <row r="599">
          <cell r="B599" t="str">
            <v>9311159</v>
          </cell>
          <cell r="E599">
            <v>59</v>
          </cell>
        </row>
        <row r="600">
          <cell r="B600" t="str">
            <v>9311163</v>
          </cell>
          <cell r="E600">
            <v>92</v>
          </cell>
        </row>
        <row r="601">
          <cell r="B601" t="str">
            <v>9311170</v>
          </cell>
          <cell r="E601">
            <v>32.200000000000003</v>
          </cell>
        </row>
        <row r="602">
          <cell r="B602" t="str">
            <v>9311171</v>
          </cell>
          <cell r="E602">
            <v>56.6</v>
          </cell>
        </row>
        <row r="603">
          <cell r="B603" t="str">
            <v>9311154</v>
          </cell>
          <cell r="E603">
            <v>4.3</v>
          </cell>
        </row>
        <row r="604">
          <cell r="B604" t="str">
            <v>9311169</v>
          </cell>
          <cell r="E604">
            <v>20</v>
          </cell>
        </row>
        <row r="605">
          <cell r="B605" t="str">
            <v>9311158</v>
          </cell>
          <cell r="E605">
            <v>22</v>
          </cell>
        </row>
        <row r="606">
          <cell r="B606" t="str">
            <v>9311173</v>
          </cell>
          <cell r="E606">
            <v>200</v>
          </cell>
        </row>
        <row r="607">
          <cell r="B607" t="str">
            <v>9311168</v>
          </cell>
          <cell r="E607">
            <v>25.8</v>
          </cell>
        </row>
        <row r="608">
          <cell r="B608" t="str">
            <v>9311161</v>
          </cell>
          <cell r="E608">
            <v>1</v>
          </cell>
        </row>
        <row r="609">
          <cell r="B609" t="str">
            <v>9311139</v>
          </cell>
          <cell r="E609">
            <v>50</v>
          </cell>
        </row>
        <row r="610">
          <cell r="B610" t="str">
            <v>9311172</v>
          </cell>
          <cell r="E610">
            <v>100</v>
          </cell>
        </row>
        <row r="611">
          <cell r="B611" t="str">
            <v>9311187</v>
          </cell>
          <cell r="E611">
            <v>1000</v>
          </cell>
        </row>
        <row r="612">
          <cell r="B612" t="str">
            <v>9311128</v>
          </cell>
          <cell r="E612">
            <v>80</v>
          </cell>
        </row>
        <row r="613">
          <cell r="B613" t="str">
            <v>9311125</v>
          </cell>
          <cell r="E613">
            <v>13</v>
          </cell>
        </row>
        <row r="614">
          <cell r="B614" t="str">
            <v>9311188</v>
          </cell>
          <cell r="E614">
            <v>790</v>
          </cell>
        </row>
        <row r="615">
          <cell r="B615" t="str">
            <v>9210485</v>
          </cell>
          <cell r="E615">
            <v>500</v>
          </cell>
        </row>
        <row r="616">
          <cell r="B616" t="str">
            <v>9210462</v>
          </cell>
          <cell r="E616">
            <v>1500</v>
          </cell>
        </row>
        <row r="617">
          <cell r="B617" t="str">
            <v>9210371</v>
          </cell>
          <cell r="E617">
            <v>200</v>
          </cell>
        </row>
        <row r="618">
          <cell r="B618" t="str">
            <v>9202624</v>
          </cell>
          <cell r="E618">
            <v>194</v>
          </cell>
        </row>
        <row r="619">
          <cell r="B619" t="str">
            <v>9203071</v>
          </cell>
          <cell r="E619">
            <v>1020</v>
          </cell>
        </row>
        <row r="620">
          <cell r="B620" t="str">
            <v>9311099</v>
          </cell>
          <cell r="E620">
            <v>800</v>
          </cell>
        </row>
        <row r="621">
          <cell r="B621" t="str">
            <v>9311193</v>
          </cell>
          <cell r="E621">
            <v>40</v>
          </cell>
        </row>
        <row r="622">
          <cell r="B622" t="str">
            <v>9311189</v>
          </cell>
          <cell r="E622">
            <v>48</v>
          </cell>
        </row>
        <row r="623">
          <cell r="B623" t="str">
            <v>9311190</v>
          </cell>
          <cell r="E623">
            <v>151</v>
          </cell>
        </row>
        <row r="624">
          <cell r="B624" t="str">
            <v>9311191</v>
          </cell>
          <cell r="E624">
            <v>139</v>
          </cell>
        </row>
        <row r="625">
          <cell r="B625" t="str">
            <v>93110702</v>
          </cell>
          <cell r="E625">
            <v>300</v>
          </cell>
        </row>
        <row r="626">
          <cell r="B626" t="str">
            <v>9311206</v>
          </cell>
          <cell r="E626">
            <v>3420</v>
          </cell>
        </row>
        <row r="627">
          <cell r="B627" t="str">
            <v>9311204</v>
          </cell>
          <cell r="E627">
            <v>240</v>
          </cell>
        </row>
        <row r="628">
          <cell r="B628" t="str">
            <v>9311205</v>
          </cell>
          <cell r="E628">
            <v>12</v>
          </cell>
        </row>
        <row r="629">
          <cell r="B629" t="str">
            <v>9311209</v>
          </cell>
          <cell r="E629">
            <v>50</v>
          </cell>
        </row>
        <row r="630">
          <cell r="B630" t="str">
            <v>9311207</v>
          </cell>
          <cell r="E630">
            <v>4</v>
          </cell>
        </row>
        <row r="631">
          <cell r="B631" t="str">
            <v>9311208</v>
          </cell>
          <cell r="E631">
            <v>3</v>
          </cell>
        </row>
        <row r="632">
          <cell r="B632" t="str">
            <v>9205820</v>
          </cell>
          <cell r="E632">
            <v>9700</v>
          </cell>
        </row>
        <row r="633">
          <cell r="B633" t="str">
            <v>9207020</v>
          </cell>
          <cell r="E633">
            <v>30000</v>
          </cell>
        </row>
        <row r="634">
          <cell r="B634" t="str">
            <v>9208036</v>
          </cell>
          <cell r="E634">
            <v>46500</v>
          </cell>
        </row>
        <row r="635">
          <cell r="B635" t="str">
            <v>9311169</v>
          </cell>
          <cell r="E635">
            <v>300</v>
          </cell>
        </row>
        <row r="636">
          <cell r="B636" t="str">
            <v>9311165</v>
          </cell>
          <cell r="E636">
            <v>150</v>
          </cell>
        </row>
        <row r="637">
          <cell r="B637" t="str">
            <v>9207014</v>
          </cell>
          <cell r="E637">
            <v>5000</v>
          </cell>
        </row>
        <row r="638">
          <cell r="B638" t="str">
            <v>9206119</v>
          </cell>
          <cell r="E638">
            <v>400</v>
          </cell>
        </row>
        <row r="639">
          <cell r="B639" t="str">
            <v>9208036</v>
          </cell>
          <cell r="E639">
            <v>340</v>
          </cell>
        </row>
        <row r="640">
          <cell r="B640" t="str">
            <v>9208036</v>
          </cell>
          <cell r="E640">
            <v>30000</v>
          </cell>
        </row>
        <row r="641">
          <cell r="B641" t="str">
            <v>9208036</v>
          </cell>
          <cell r="E641">
            <v>20000</v>
          </cell>
        </row>
        <row r="642">
          <cell r="B642" t="str">
            <v>9311196</v>
          </cell>
          <cell r="E642">
            <v>0</v>
          </cell>
        </row>
        <row r="643">
          <cell r="B643" t="str">
            <v>9311158</v>
          </cell>
          <cell r="E643">
            <v>0</v>
          </cell>
        </row>
        <row r="644">
          <cell r="B644" t="str">
            <v>9311170</v>
          </cell>
          <cell r="E644">
            <v>0</v>
          </cell>
        </row>
        <row r="645">
          <cell r="B645" t="str">
            <v>9311195</v>
          </cell>
          <cell r="E645">
            <v>0</v>
          </cell>
        </row>
        <row r="646">
          <cell r="B646" t="str">
            <v>9210482</v>
          </cell>
          <cell r="E646">
            <v>0</v>
          </cell>
        </row>
        <row r="647">
          <cell r="B647" t="str">
            <v>9311173</v>
          </cell>
          <cell r="E647">
            <v>0</v>
          </cell>
        </row>
        <row r="648">
          <cell r="B648" t="str">
            <v>9311197</v>
          </cell>
          <cell r="E648">
            <v>428.25</v>
          </cell>
        </row>
        <row r="649">
          <cell r="B649" t="str">
            <v>9311142</v>
          </cell>
          <cell r="E649">
            <v>477.7</v>
          </cell>
        </row>
        <row r="650">
          <cell r="B650" t="str">
            <v>9311169</v>
          </cell>
          <cell r="E650">
            <v>0</v>
          </cell>
        </row>
        <row r="651">
          <cell r="B651" t="str">
            <v>9207020</v>
          </cell>
          <cell r="E651">
            <v>60000</v>
          </cell>
        </row>
        <row r="652">
          <cell r="B652" t="str">
            <v>9208036</v>
          </cell>
          <cell r="E652">
            <v>9500</v>
          </cell>
        </row>
        <row r="653">
          <cell r="B653" t="str">
            <v>9311200</v>
          </cell>
          <cell r="E653">
            <v>2.5</v>
          </cell>
        </row>
        <row r="654">
          <cell r="B654" t="str">
            <v>9311200</v>
          </cell>
          <cell r="E654">
            <v>2.5</v>
          </cell>
        </row>
        <row r="655">
          <cell r="B655" t="str">
            <v>9210136</v>
          </cell>
          <cell r="E655">
            <v>570</v>
          </cell>
        </row>
        <row r="656">
          <cell r="B656" t="str">
            <v>9210136</v>
          </cell>
          <cell r="E656">
            <v>100</v>
          </cell>
        </row>
        <row r="657">
          <cell r="B657" t="str">
            <v>9208036</v>
          </cell>
          <cell r="E657">
            <v>4000</v>
          </cell>
        </row>
        <row r="658">
          <cell r="B658" t="str">
            <v>9210356</v>
          </cell>
          <cell r="E658">
            <v>50</v>
          </cell>
        </row>
        <row r="659">
          <cell r="B659" t="str">
            <v>9311139</v>
          </cell>
          <cell r="E659">
            <v>4</v>
          </cell>
        </row>
        <row r="660">
          <cell r="B660" t="str">
            <v>9205817</v>
          </cell>
          <cell r="E660">
            <v>10000</v>
          </cell>
        </row>
        <row r="661">
          <cell r="B661" t="str">
            <v>9205818</v>
          </cell>
          <cell r="E661">
            <v>10000</v>
          </cell>
        </row>
        <row r="662">
          <cell r="B662" t="str">
            <v>9311187</v>
          </cell>
          <cell r="E662">
            <v>2400</v>
          </cell>
        </row>
        <row r="663">
          <cell r="B663" t="str">
            <v>9311202</v>
          </cell>
          <cell r="E663">
            <v>4</v>
          </cell>
        </row>
        <row r="664">
          <cell r="B664" t="str">
            <v>9210127</v>
          </cell>
          <cell r="E664">
            <v>30</v>
          </cell>
        </row>
        <row r="665">
          <cell r="B665" t="str">
            <v>9311201</v>
          </cell>
          <cell r="E665">
            <v>2</v>
          </cell>
        </row>
        <row r="666">
          <cell r="B666" t="str">
            <v>9311181</v>
          </cell>
          <cell r="E666">
            <v>4</v>
          </cell>
        </row>
        <row r="667">
          <cell r="B667" t="str">
            <v>9205013</v>
          </cell>
          <cell r="E667">
            <v>60</v>
          </cell>
        </row>
        <row r="668">
          <cell r="B668" t="str">
            <v>9210673</v>
          </cell>
          <cell r="E668">
            <v>1100</v>
          </cell>
        </row>
        <row r="669">
          <cell r="B669" t="str">
            <v>9207021</v>
          </cell>
          <cell r="E669">
            <v>60</v>
          </cell>
        </row>
        <row r="670">
          <cell r="B670" t="str">
            <v>9210320</v>
          </cell>
          <cell r="E670">
            <v>2799</v>
          </cell>
        </row>
        <row r="671">
          <cell r="B671" t="str">
            <v>9310693</v>
          </cell>
          <cell r="E671">
            <v>7</v>
          </cell>
        </row>
        <row r="672">
          <cell r="B672" t="str">
            <v>9311201</v>
          </cell>
          <cell r="E672">
            <v>4</v>
          </cell>
        </row>
        <row r="673">
          <cell r="B673" t="str">
            <v>9311203</v>
          </cell>
          <cell r="E673">
            <v>5</v>
          </cell>
        </row>
        <row r="674">
          <cell r="B674" t="str">
            <v>9205018</v>
          </cell>
          <cell r="E674">
            <v>69</v>
          </cell>
        </row>
        <row r="675">
          <cell r="B675" t="str">
            <v>9210482</v>
          </cell>
          <cell r="E675">
            <v>140</v>
          </cell>
        </row>
        <row r="676">
          <cell r="B676" t="str">
            <v>9311195</v>
          </cell>
          <cell r="E676">
            <v>483</v>
          </cell>
        </row>
        <row r="677">
          <cell r="B677" t="str">
            <v>9311196</v>
          </cell>
          <cell r="E677">
            <v>379.5</v>
          </cell>
        </row>
        <row r="678">
          <cell r="B678" t="str">
            <v>9311170</v>
          </cell>
          <cell r="E678">
            <v>239</v>
          </cell>
        </row>
        <row r="679">
          <cell r="B679" t="str">
            <v>9311169</v>
          </cell>
          <cell r="E679">
            <v>269</v>
          </cell>
        </row>
        <row r="680">
          <cell r="B680" t="str">
            <v>9311173</v>
          </cell>
          <cell r="E680">
            <v>130</v>
          </cell>
        </row>
        <row r="681">
          <cell r="B681" t="str">
            <v>9311158</v>
          </cell>
          <cell r="E681">
            <v>654.20000000000005</v>
          </cell>
        </row>
        <row r="682">
          <cell r="B682" t="str">
            <v>9311194</v>
          </cell>
          <cell r="E682">
            <v>200</v>
          </cell>
        </row>
        <row r="683">
          <cell r="B683" t="str">
            <v>9311173</v>
          </cell>
          <cell r="E683">
            <v>504.3</v>
          </cell>
        </row>
        <row r="684">
          <cell r="B684" t="str">
            <v>9311178</v>
          </cell>
          <cell r="E684">
            <v>900</v>
          </cell>
        </row>
        <row r="685">
          <cell r="B685" t="str">
            <v>9203046</v>
          </cell>
          <cell r="E685">
            <v>3000</v>
          </cell>
        </row>
        <row r="686">
          <cell r="B686" t="str">
            <v>9205002</v>
          </cell>
          <cell r="E686">
            <v>5113</v>
          </cell>
        </row>
      </sheetData>
      <sheetData sheetId="9">
        <row r="2">
          <cell r="C2" t="str">
            <v>9210231</v>
          </cell>
          <cell r="F2">
            <v>80</v>
          </cell>
        </row>
        <row r="3">
          <cell r="C3" t="str">
            <v>9210228</v>
          </cell>
          <cell r="F3">
            <v>20</v>
          </cell>
        </row>
        <row r="4">
          <cell r="C4" t="str">
            <v>9210162</v>
          </cell>
          <cell r="F4">
            <v>85</v>
          </cell>
        </row>
        <row r="5">
          <cell r="C5" t="str">
            <v>9210601</v>
          </cell>
          <cell r="F5">
            <v>20</v>
          </cell>
        </row>
        <row r="6">
          <cell r="C6" t="str">
            <v>9210615</v>
          </cell>
          <cell r="F6">
            <v>150</v>
          </cell>
        </row>
        <row r="7">
          <cell r="C7" t="str">
            <v>9210660</v>
          </cell>
          <cell r="F7">
            <v>61</v>
          </cell>
        </row>
        <row r="8">
          <cell r="C8" t="str">
            <v>9210666</v>
          </cell>
          <cell r="F8">
            <v>282</v>
          </cell>
        </row>
        <row r="9">
          <cell r="C9" t="str">
            <v>9210702</v>
          </cell>
          <cell r="F9">
            <v>1</v>
          </cell>
        </row>
        <row r="10">
          <cell r="C10" t="str">
            <v>9202723</v>
          </cell>
          <cell r="F10">
            <v>5</v>
          </cell>
        </row>
        <row r="11">
          <cell r="C11" t="str">
            <v>9202737</v>
          </cell>
          <cell r="F11">
            <v>8.5</v>
          </cell>
        </row>
        <row r="12">
          <cell r="C12" t="str">
            <v>9207011</v>
          </cell>
          <cell r="F12">
            <v>40</v>
          </cell>
        </row>
        <row r="13">
          <cell r="C13" t="str">
            <v>9208030</v>
          </cell>
          <cell r="F13">
            <v>200</v>
          </cell>
        </row>
        <row r="14">
          <cell r="C14" t="str">
            <v>9205002</v>
          </cell>
          <cell r="F14">
            <v>20000</v>
          </cell>
        </row>
        <row r="15">
          <cell r="C15" t="str">
            <v>9210442</v>
          </cell>
          <cell r="F15">
            <v>124</v>
          </cell>
        </row>
        <row r="16">
          <cell r="C16" t="str">
            <v>9210673</v>
          </cell>
          <cell r="F16">
            <v>40000</v>
          </cell>
        </row>
        <row r="17">
          <cell r="C17" t="str">
            <v>9207014</v>
          </cell>
          <cell r="F17">
            <v>475</v>
          </cell>
        </row>
        <row r="18">
          <cell r="C18" t="str">
            <v>9208030</v>
          </cell>
          <cell r="F18">
            <v>270</v>
          </cell>
        </row>
        <row r="19">
          <cell r="C19" t="str">
            <v>9210442</v>
          </cell>
          <cell r="F19">
            <v>170</v>
          </cell>
        </row>
        <row r="20">
          <cell r="C20" t="str">
            <v>9210660</v>
          </cell>
          <cell r="F20">
            <v>75</v>
          </cell>
        </row>
        <row r="21">
          <cell r="C21" t="str">
            <v>9210637</v>
          </cell>
          <cell r="F21">
            <v>48</v>
          </cell>
        </row>
        <row r="22">
          <cell r="C22" t="str">
            <v>9210703</v>
          </cell>
          <cell r="F22">
            <v>200</v>
          </cell>
        </row>
        <row r="23">
          <cell r="C23" t="str">
            <v>9210454</v>
          </cell>
          <cell r="F23">
            <v>400</v>
          </cell>
        </row>
        <row r="24">
          <cell r="C24" t="str">
            <v>9210442</v>
          </cell>
          <cell r="F24">
            <v>400</v>
          </cell>
        </row>
        <row r="25">
          <cell r="C25" t="str">
            <v>9210637</v>
          </cell>
          <cell r="F25">
            <v>350</v>
          </cell>
        </row>
        <row r="26">
          <cell r="C26" t="str">
            <v>9209029</v>
          </cell>
          <cell r="F26">
            <v>150</v>
          </cell>
        </row>
        <row r="27">
          <cell r="C27" t="str">
            <v>9210704</v>
          </cell>
          <cell r="F27">
            <v>12</v>
          </cell>
        </row>
        <row r="28">
          <cell r="C28" t="str">
            <v>9210704</v>
          </cell>
          <cell r="F28">
            <v>8</v>
          </cell>
        </row>
        <row r="29">
          <cell r="C29" t="str">
            <v>9210706</v>
          </cell>
          <cell r="F29">
            <v>16</v>
          </cell>
        </row>
        <row r="30">
          <cell r="C30" t="str">
            <v>9210706</v>
          </cell>
          <cell r="F30">
            <v>16</v>
          </cell>
        </row>
        <row r="31">
          <cell r="C31" t="str">
            <v>9210228</v>
          </cell>
          <cell r="F31">
            <v>6</v>
          </cell>
        </row>
        <row r="32">
          <cell r="C32" t="str">
            <v>9210352</v>
          </cell>
          <cell r="F32">
            <v>30</v>
          </cell>
        </row>
        <row r="33">
          <cell r="C33" t="str">
            <v>9210512</v>
          </cell>
          <cell r="F33">
            <v>15</v>
          </cell>
        </row>
        <row r="34">
          <cell r="C34" t="str">
            <v>9210472</v>
          </cell>
          <cell r="F34">
            <v>93</v>
          </cell>
        </row>
        <row r="35">
          <cell r="C35" t="str">
            <v>9202740</v>
          </cell>
          <cell r="F35">
            <v>15.36</v>
          </cell>
        </row>
        <row r="36">
          <cell r="C36" t="str">
            <v>9210208</v>
          </cell>
          <cell r="F36">
            <v>740</v>
          </cell>
        </row>
        <row r="37">
          <cell r="C37" t="str">
            <v>9210707</v>
          </cell>
          <cell r="F37">
            <v>11000</v>
          </cell>
        </row>
        <row r="38">
          <cell r="C38" t="str">
            <v>9210442</v>
          </cell>
          <cell r="F38">
            <v>60</v>
          </cell>
        </row>
        <row r="39">
          <cell r="C39" t="str">
            <v>9210442</v>
          </cell>
          <cell r="F39">
            <v>7</v>
          </cell>
        </row>
        <row r="40">
          <cell r="C40" t="str">
            <v>9203037</v>
          </cell>
          <cell r="F40">
            <v>50000</v>
          </cell>
        </row>
        <row r="41">
          <cell r="C41" t="str">
            <v>9206119</v>
          </cell>
          <cell r="F41">
            <v>3000</v>
          </cell>
        </row>
        <row r="42">
          <cell r="C42" t="str">
            <v>9208029</v>
          </cell>
          <cell r="F42">
            <v>15620</v>
          </cell>
        </row>
        <row r="43">
          <cell r="C43" t="str">
            <v>9208029</v>
          </cell>
          <cell r="F43">
            <v>1700</v>
          </cell>
        </row>
        <row r="44">
          <cell r="C44" t="str">
            <v>9210229</v>
          </cell>
          <cell r="F44">
            <v>200</v>
          </cell>
        </row>
        <row r="45">
          <cell r="C45" t="str">
            <v>9210165</v>
          </cell>
          <cell r="F45">
            <v>200</v>
          </cell>
        </row>
        <row r="46">
          <cell r="C46" t="str">
            <v>9210166</v>
          </cell>
          <cell r="F46">
            <v>200</v>
          </cell>
        </row>
        <row r="47">
          <cell r="C47" t="str">
            <v>9210079</v>
          </cell>
          <cell r="F47">
            <v>60</v>
          </cell>
        </row>
        <row r="48">
          <cell r="C48" t="str">
            <v>9209097</v>
          </cell>
          <cell r="F48">
            <v>200</v>
          </cell>
        </row>
        <row r="49">
          <cell r="C49" t="str">
            <v>9210113</v>
          </cell>
          <cell r="F49">
            <v>120</v>
          </cell>
        </row>
        <row r="50">
          <cell r="C50" t="str">
            <v>9210480</v>
          </cell>
          <cell r="F50">
            <v>1301</v>
          </cell>
        </row>
        <row r="51">
          <cell r="C51" t="str">
            <v>9210495</v>
          </cell>
          <cell r="F51">
            <v>2</v>
          </cell>
        </row>
        <row r="52">
          <cell r="C52" t="str">
            <v>9210522</v>
          </cell>
          <cell r="F52">
            <v>2154.4</v>
          </cell>
        </row>
        <row r="53">
          <cell r="C53" t="str">
            <v>9210523</v>
          </cell>
          <cell r="F53">
            <v>2138.9</v>
          </cell>
        </row>
        <row r="54">
          <cell r="C54" t="str">
            <v>9210520</v>
          </cell>
          <cell r="F54">
            <v>4438</v>
          </cell>
        </row>
        <row r="55">
          <cell r="C55" t="str">
            <v>9210694</v>
          </cell>
          <cell r="F55">
            <v>1</v>
          </cell>
        </row>
        <row r="56">
          <cell r="C56" t="str">
            <v>9210694</v>
          </cell>
          <cell r="F56">
            <v>1</v>
          </cell>
        </row>
        <row r="57">
          <cell r="C57" t="str">
            <v>9310557</v>
          </cell>
          <cell r="F57">
            <v>2</v>
          </cell>
        </row>
        <row r="58">
          <cell r="C58" t="str">
            <v>9310557</v>
          </cell>
          <cell r="F58">
            <v>1</v>
          </cell>
        </row>
        <row r="59">
          <cell r="C59" t="str">
            <v>9210492</v>
          </cell>
          <cell r="F59">
            <v>30</v>
          </cell>
        </row>
        <row r="60">
          <cell r="C60" t="str">
            <v>93102119</v>
          </cell>
          <cell r="F60">
            <v>4</v>
          </cell>
        </row>
        <row r="61">
          <cell r="C61" t="str">
            <v>9210346</v>
          </cell>
          <cell r="F61">
            <v>400</v>
          </cell>
        </row>
        <row r="62">
          <cell r="C62" t="str">
            <v>9202111</v>
          </cell>
          <cell r="F62">
            <v>25</v>
          </cell>
        </row>
        <row r="63">
          <cell r="C63" t="str">
            <v>9210231</v>
          </cell>
          <cell r="F63">
            <v>56</v>
          </cell>
        </row>
        <row r="64">
          <cell r="C64" t="str">
            <v>9210235</v>
          </cell>
          <cell r="F64">
            <v>24</v>
          </cell>
        </row>
        <row r="65">
          <cell r="C65" t="str">
            <v>9210229</v>
          </cell>
          <cell r="F65">
            <v>9</v>
          </cell>
        </row>
        <row r="66">
          <cell r="C66" t="str">
            <v>93102118</v>
          </cell>
          <cell r="F66">
            <v>1</v>
          </cell>
        </row>
        <row r="67">
          <cell r="C67" t="str">
            <v>9208035</v>
          </cell>
          <cell r="F67">
            <v>87500</v>
          </cell>
        </row>
        <row r="68">
          <cell r="C68" t="str">
            <v>9203028</v>
          </cell>
          <cell r="F68">
            <v>1500</v>
          </cell>
        </row>
        <row r="69">
          <cell r="C69" t="str">
            <v>9210442</v>
          </cell>
          <cell r="F69">
            <v>145</v>
          </cell>
        </row>
        <row r="70">
          <cell r="C70" t="str">
            <v>9210660</v>
          </cell>
          <cell r="F70">
            <v>16</v>
          </cell>
        </row>
        <row r="71">
          <cell r="C71" t="str">
            <v>9210689</v>
          </cell>
          <cell r="F71">
            <v>2000</v>
          </cell>
        </row>
        <row r="72">
          <cell r="C72" t="str">
            <v>9208016</v>
          </cell>
          <cell r="F72">
            <v>20000</v>
          </cell>
        </row>
        <row r="73">
          <cell r="C73" t="str">
            <v>9207023</v>
          </cell>
          <cell r="F73">
            <v>50000</v>
          </cell>
        </row>
        <row r="74">
          <cell r="C74" t="str">
            <v>9207020</v>
          </cell>
          <cell r="F74">
            <v>50000</v>
          </cell>
        </row>
        <row r="75">
          <cell r="C75" t="str">
            <v>9203036</v>
          </cell>
          <cell r="F75">
            <v>100</v>
          </cell>
        </row>
        <row r="76">
          <cell r="C76" t="str">
            <v>9203036</v>
          </cell>
          <cell r="F76">
            <v>100</v>
          </cell>
        </row>
        <row r="77">
          <cell r="C77" t="str">
            <v>9203048</v>
          </cell>
          <cell r="F77">
            <v>20</v>
          </cell>
        </row>
        <row r="78">
          <cell r="C78" t="str">
            <v>9203030</v>
          </cell>
          <cell r="F78">
            <v>200</v>
          </cell>
        </row>
        <row r="79">
          <cell r="C79" t="str">
            <v>9210094</v>
          </cell>
          <cell r="F79">
            <v>100</v>
          </cell>
        </row>
        <row r="80">
          <cell r="C80" t="str">
            <v>9207027</v>
          </cell>
          <cell r="F80">
            <v>21100</v>
          </cell>
        </row>
        <row r="81">
          <cell r="C81" t="str">
            <v>9209103</v>
          </cell>
          <cell r="F81">
            <v>220</v>
          </cell>
        </row>
        <row r="82">
          <cell r="C82" t="str">
            <v>9203029</v>
          </cell>
          <cell r="F82">
            <v>6000</v>
          </cell>
        </row>
        <row r="83">
          <cell r="C83" t="str">
            <v>9202735</v>
          </cell>
          <cell r="F83">
            <v>50</v>
          </cell>
        </row>
        <row r="84">
          <cell r="C84" t="str">
            <v>9210656</v>
          </cell>
          <cell r="F84">
            <v>5250</v>
          </cell>
        </row>
        <row r="85">
          <cell r="C85" t="str">
            <v>9210060</v>
          </cell>
          <cell r="F85">
            <v>128</v>
          </cell>
        </row>
        <row r="86">
          <cell r="C86" t="str">
            <v>9210060</v>
          </cell>
          <cell r="F86">
            <v>52</v>
          </cell>
        </row>
        <row r="87">
          <cell r="C87" t="str">
            <v>9210235</v>
          </cell>
          <cell r="F87">
            <v>2065</v>
          </cell>
        </row>
        <row r="88">
          <cell r="C88" t="str">
            <v>9210179</v>
          </cell>
          <cell r="F88">
            <v>5648</v>
          </cell>
        </row>
        <row r="89">
          <cell r="C89" t="str">
            <v>9210208</v>
          </cell>
          <cell r="F89">
            <v>7267</v>
          </cell>
        </row>
        <row r="90">
          <cell r="C90" t="str">
            <v>9210208</v>
          </cell>
          <cell r="F90">
            <v>7267</v>
          </cell>
        </row>
        <row r="91">
          <cell r="C91" t="str">
            <v>9210656</v>
          </cell>
          <cell r="F91">
            <v>6502</v>
          </cell>
        </row>
        <row r="92">
          <cell r="C92" t="str">
            <v>9210162</v>
          </cell>
          <cell r="F92">
            <v>15</v>
          </cell>
        </row>
        <row r="93">
          <cell r="C93" t="str">
            <v>9210309</v>
          </cell>
          <cell r="F93">
            <v>21</v>
          </cell>
        </row>
        <row r="94">
          <cell r="C94" t="str">
            <v>9210601</v>
          </cell>
          <cell r="F94">
            <v>10</v>
          </cell>
        </row>
        <row r="95">
          <cell r="C95" t="str">
            <v>9209052</v>
          </cell>
          <cell r="F95">
            <v>5</v>
          </cell>
        </row>
        <row r="96">
          <cell r="C96" t="str">
            <v>9210708</v>
          </cell>
          <cell r="F96">
            <v>32</v>
          </cell>
        </row>
        <row r="97">
          <cell r="C97" t="str">
            <v>9210073</v>
          </cell>
          <cell r="F97">
            <v>476</v>
          </cell>
        </row>
        <row r="98">
          <cell r="C98" t="str">
            <v>9205002</v>
          </cell>
          <cell r="F98">
            <v>25000</v>
          </cell>
        </row>
        <row r="99">
          <cell r="C99" t="str">
            <v>9210442</v>
          </cell>
          <cell r="F99">
            <v>420</v>
          </cell>
        </row>
        <row r="100">
          <cell r="C100" t="str">
            <v>9210442</v>
          </cell>
          <cell r="F100">
            <v>208</v>
          </cell>
        </row>
        <row r="101">
          <cell r="C101" t="str">
            <v>9210637</v>
          </cell>
          <cell r="F101">
            <v>50</v>
          </cell>
        </row>
        <row r="102">
          <cell r="C102" t="str">
            <v>93102113</v>
          </cell>
          <cell r="F102">
            <v>51</v>
          </cell>
        </row>
        <row r="103">
          <cell r="C103" t="str">
            <v>9209028</v>
          </cell>
          <cell r="F103">
            <v>180</v>
          </cell>
        </row>
        <row r="104">
          <cell r="C104" t="str">
            <v>9210709</v>
          </cell>
          <cell r="F104">
            <v>10000</v>
          </cell>
        </row>
        <row r="105">
          <cell r="C105" t="str">
            <v>9210442</v>
          </cell>
          <cell r="F105">
            <v>400</v>
          </cell>
        </row>
        <row r="106">
          <cell r="C106" t="str">
            <v>93102113</v>
          </cell>
          <cell r="F106">
            <v>90</v>
          </cell>
        </row>
        <row r="107">
          <cell r="C107" t="str">
            <v>9210198</v>
          </cell>
          <cell r="F107">
            <v>600</v>
          </cell>
        </row>
        <row r="108">
          <cell r="C108" t="str">
            <v>9206004</v>
          </cell>
          <cell r="F108">
            <v>5000</v>
          </cell>
        </row>
        <row r="109">
          <cell r="C109" t="str">
            <v>9210234</v>
          </cell>
          <cell r="F109">
            <v>239.17</v>
          </cell>
        </row>
        <row r="110">
          <cell r="C110" t="str">
            <v>9210164</v>
          </cell>
          <cell r="F110">
            <v>1300</v>
          </cell>
        </row>
        <row r="111">
          <cell r="C111" t="str">
            <v>9210177</v>
          </cell>
          <cell r="F111">
            <v>10</v>
          </cell>
        </row>
        <row r="112">
          <cell r="C112" t="str">
            <v>9210228</v>
          </cell>
          <cell r="F112">
            <v>6</v>
          </cell>
        </row>
        <row r="113">
          <cell r="C113" t="str">
            <v>9210234</v>
          </cell>
          <cell r="F113">
            <v>227</v>
          </cell>
        </row>
        <row r="114">
          <cell r="C114" t="str">
            <v>9202111</v>
          </cell>
          <cell r="F114">
            <v>68</v>
          </cell>
        </row>
        <row r="115">
          <cell r="C115" t="str">
            <v>9210702</v>
          </cell>
          <cell r="F115">
            <v>1</v>
          </cell>
        </row>
        <row r="116">
          <cell r="C116" t="str">
            <v>9210446</v>
          </cell>
          <cell r="F116">
            <v>2</v>
          </cell>
        </row>
        <row r="117">
          <cell r="C117" t="str">
            <v>9210453</v>
          </cell>
          <cell r="F117">
            <v>3</v>
          </cell>
        </row>
        <row r="118">
          <cell r="C118" t="str">
            <v>9210460</v>
          </cell>
          <cell r="F118">
            <v>568</v>
          </cell>
        </row>
        <row r="119">
          <cell r="C119" t="str">
            <v>9210204</v>
          </cell>
          <cell r="F119">
            <v>5000</v>
          </cell>
        </row>
        <row r="120">
          <cell r="C120" t="str">
            <v>9207014</v>
          </cell>
          <cell r="F120">
            <v>2000</v>
          </cell>
        </row>
        <row r="121">
          <cell r="C121" t="str">
            <v>9210427</v>
          </cell>
          <cell r="F121">
            <v>2</v>
          </cell>
        </row>
        <row r="122">
          <cell r="C122" t="str">
            <v>9210059</v>
          </cell>
          <cell r="F122">
            <v>10</v>
          </cell>
        </row>
        <row r="123">
          <cell r="C123" t="str">
            <v>9202737</v>
          </cell>
          <cell r="F123">
            <v>10</v>
          </cell>
        </row>
        <row r="124">
          <cell r="C124" t="str">
            <v>9209104</v>
          </cell>
          <cell r="F124">
            <v>17</v>
          </cell>
        </row>
        <row r="125">
          <cell r="C125" t="str">
            <v>9310546</v>
          </cell>
          <cell r="F125">
            <v>5</v>
          </cell>
        </row>
        <row r="126">
          <cell r="C126" t="str">
            <v>9209104</v>
          </cell>
          <cell r="F126">
            <v>40</v>
          </cell>
        </row>
        <row r="127">
          <cell r="C127" t="str">
            <v>9310546</v>
          </cell>
          <cell r="F127">
            <v>210</v>
          </cell>
        </row>
        <row r="128">
          <cell r="C128" t="str">
            <v>93102113</v>
          </cell>
          <cell r="F128">
            <v>88</v>
          </cell>
        </row>
        <row r="129">
          <cell r="C129" t="str">
            <v>9201717</v>
          </cell>
          <cell r="F129">
            <v>500</v>
          </cell>
        </row>
        <row r="130">
          <cell r="C130" t="str">
            <v>93102113</v>
          </cell>
          <cell r="F130">
            <v>50</v>
          </cell>
        </row>
        <row r="131">
          <cell r="C131" t="str">
            <v>9210339</v>
          </cell>
          <cell r="F131">
            <v>100</v>
          </cell>
        </row>
        <row r="132">
          <cell r="C132" t="str">
            <v>9210339</v>
          </cell>
          <cell r="F132">
            <v>50</v>
          </cell>
        </row>
        <row r="133">
          <cell r="C133" t="str">
            <v>9310546</v>
          </cell>
          <cell r="F133">
            <v>126</v>
          </cell>
        </row>
        <row r="134">
          <cell r="C134" t="str">
            <v>9210138</v>
          </cell>
          <cell r="F134">
            <v>4</v>
          </cell>
        </row>
        <row r="135">
          <cell r="C135" t="str">
            <v>93102113</v>
          </cell>
          <cell r="F135">
            <v>100</v>
          </cell>
        </row>
        <row r="136">
          <cell r="C136" t="str">
            <v>9205034</v>
          </cell>
          <cell r="F136">
            <v>47690</v>
          </cell>
        </row>
        <row r="137">
          <cell r="C137" t="str">
            <v>9205005</v>
          </cell>
          <cell r="F137">
            <v>152310</v>
          </cell>
        </row>
        <row r="138">
          <cell r="C138" t="str">
            <v>9203009</v>
          </cell>
          <cell r="F138">
            <v>15</v>
          </cell>
        </row>
        <row r="139">
          <cell r="C139" t="str">
            <v>9209102</v>
          </cell>
          <cell r="F139">
            <v>60</v>
          </cell>
        </row>
        <row r="140">
          <cell r="C140" t="str">
            <v>9210673</v>
          </cell>
          <cell r="F140">
            <v>100000</v>
          </cell>
        </row>
        <row r="141">
          <cell r="C141" t="str">
            <v>9210320</v>
          </cell>
          <cell r="F141">
            <v>100000</v>
          </cell>
        </row>
        <row r="142">
          <cell r="C142" t="str">
            <v>9201729</v>
          </cell>
          <cell r="F142">
            <v>10000</v>
          </cell>
        </row>
        <row r="143">
          <cell r="C143" t="str">
            <v>9201728</v>
          </cell>
          <cell r="F143">
            <v>15000</v>
          </cell>
        </row>
        <row r="144">
          <cell r="C144" t="str">
            <v>9202624</v>
          </cell>
          <cell r="F144">
            <v>7597.5</v>
          </cell>
        </row>
        <row r="145">
          <cell r="C145" t="str">
            <v>9206114</v>
          </cell>
          <cell r="F145">
            <v>6000</v>
          </cell>
        </row>
        <row r="146">
          <cell r="C146" t="str">
            <v>9210203</v>
          </cell>
          <cell r="F146">
            <v>1225</v>
          </cell>
        </row>
        <row r="147">
          <cell r="C147" t="str">
            <v>9210203</v>
          </cell>
          <cell r="F147">
            <v>1</v>
          </cell>
        </row>
        <row r="148">
          <cell r="C148" t="str">
            <v>9208020</v>
          </cell>
          <cell r="F148">
            <v>11000</v>
          </cell>
        </row>
        <row r="149">
          <cell r="C149" t="str">
            <v>9208019</v>
          </cell>
          <cell r="F149">
            <v>20000</v>
          </cell>
        </row>
        <row r="150">
          <cell r="C150" t="str">
            <v>9210627</v>
          </cell>
          <cell r="F150">
            <v>12</v>
          </cell>
        </row>
        <row r="151">
          <cell r="C151" t="str">
            <v>9210628</v>
          </cell>
          <cell r="F151">
            <v>30</v>
          </cell>
        </row>
        <row r="152">
          <cell r="C152" t="str">
            <v>9208036</v>
          </cell>
          <cell r="F152">
            <v>100000</v>
          </cell>
        </row>
        <row r="153">
          <cell r="C153" t="str">
            <v>9210208</v>
          </cell>
          <cell r="F153">
            <v>3500</v>
          </cell>
        </row>
        <row r="154">
          <cell r="C154" t="str">
            <v>9210208</v>
          </cell>
          <cell r="F154">
            <v>3500</v>
          </cell>
        </row>
        <row r="155">
          <cell r="C155" t="str">
            <v>9210210</v>
          </cell>
          <cell r="F155">
            <v>3350</v>
          </cell>
        </row>
        <row r="156">
          <cell r="C156" t="str">
            <v>9210241</v>
          </cell>
          <cell r="F156">
            <v>3000</v>
          </cell>
        </row>
        <row r="157">
          <cell r="C157" t="str">
            <v>9210113</v>
          </cell>
          <cell r="F157">
            <v>7</v>
          </cell>
        </row>
        <row r="158">
          <cell r="C158" t="str">
            <v>9210656</v>
          </cell>
          <cell r="F158">
            <v>3</v>
          </cell>
        </row>
        <row r="159">
          <cell r="C159" t="str">
            <v>9210113</v>
          </cell>
          <cell r="F159">
            <v>20</v>
          </cell>
        </row>
        <row r="160">
          <cell r="C160" t="str">
            <v>9210207</v>
          </cell>
          <cell r="F160">
            <v>1450</v>
          </cell>
        </row>
        <row r="161">
          <cell r="C161" t="str">
            <v>9210208</v>
          </cell>
          <cell r="F161">
            <v>1000</v>
          </cell>
        </row>
        <row r="162">
          <cell r="C162" t="str">
            <v>9202737</v>
          </cell>
          <cell r="F162">
            <v>96</v>
          </cell>
        </row>
        <row r="163">
          <cell r="C163" t="str">
            <v>9210198</v>
          </cell>
          <cell r="F163">
            <v>1260</v>
          </cell>
        </row>
        <row r="164">
          <cell r="C164" t="str">
            <v>9210198</v>
          </cell>
          <cell r="F164">
            <v>480</v>
          </cell>
        </row>
        <row r="165">
          <cell r="C165" t="str">
            <v>9210710</v>
          </cell>
          <cell r="F165">
            <v>40</v>
          </cell>
        </row>
        <row r="166">
          <cell r="C166" t="str">
            <v>9210198</v>
          </cell>
          <cell r="F166">
            <v>1260</v>
          </cell>
        </row>
        <row r="167">
          <cell r="C167" t="str">
            <v>9210198</v>
          </cell>
          <cell r="F167">
            <v>480</v>
          </cell>
        </row>
        <row r="168">
          <cell r="C168" t="str">
            <v>9210442</v>
          </cell>
          <cell r="F168">
            <v>40</v>
          </cell>
        </row>
        <row r="169">
          <cell r="C169" t="str">
            <v>9210208</v>
          </cell>
          <cell r="F169">
            <v>2000</v>
          </cell>
        </row>
        <row r="170">
          <cell r="C170" t="str">
            <v>9210656</v>
          </cell>
          <cell r="F170">
            <v>840</v>
          </cell>
        </row>
        <row r="171">
          <cell r="C171" t="str">
            <v>9210208</v>
          </cell>
          <cell r="F171">
            <v>5500</v>
          </cell>
        </row>
        <row r="172">
          <cell r="C172" t="str">
            <v>9210267</v>
          </cell>
          <cell r="F172">
            <v>5774</v>
          </cell>
        </row>
        <row r="173">
          <cell r="C173" t="str">
            <v>9210398</v>
          </cell>
          <cell r="F173">
            <v>11548</v>
          </cell>
        </row>
        <row r="174">
          <cell r="C174" t="str">
            <v>9210205</v>
          </cell>
          <cell r="F174">
            <v>5774</v>
          </cell>
        </row>
        <row r="175">
          <cell r="C175" t="str">
            <v>9210259</v>
          </cell>
          <cell r="F175">
            <v>882</v>
          </cell>
        </row>
        <row r="176">
          <cell r="C176" t="str">
            <v>9210208</v>
          </cell>
          <cell r="F176">
            <v>882</v>
          </cell>
        </row>
        <row r="177">
          <cell r="C177" t="str">
            <v>9210267</v>
          </cell>
          <cell r="F177">
            <v>882</v>
          </cell>
        </row>
        <row r="178">
          <cell r="C178" t="str">
            <v>9210398</v>
          </cell>
          <cell r="F178">
            <v>882</v>
          </cell>
        </row>
        <row r="179">
          <cell r="C179" t="str">
            <v>9203044</v>
          </cell>
          <cell r="F179">
            <v>200000</v>
          </cell>
        </row>
        <row r="180">
          <cell r="C180" t="str">
            <v>9210197</v>
          </cell>
          <cell r="F180">
            <v>20000</v>
          </cell>
        </row>
        <row r="181">
          <cell r="C181" t="str">
            <v>9210711</v>
          </cell>
          <cell r="F181">
            <v>4</v>
          </cell>
        </row>
        <row r="182">
          <cell r="C182" t="str">
            <v>9201606</v>
          </cell>
          <cell r="F182">
            <v>1000</v>
          </cell>
        </row>
        <row r="183">
          <cell r="C183" t="str">
            <v>93102113</v>
          </cell>
          <cell r="F183">
            <v>48</v>
          </cell>
        </row>
        <row r="184">
          <cell r="C184" t="str">
            <v>9210103</v>
          </cell>
          <cell r="F184">
            <v>1</v>
          </cell>
        </row>
        <row r="185">
          <cell r="C185" t="str">
            <v>9210228</v>
          </cell>
          <cell r="F185">
            <v>2</v>
          </cell>
        </row>
        <row r="186">
          <cell r="C186" t="str">
            <v>9202111</v>
          </cell>
          <cell r="F186">
            <v>20</v>
          </cell>
        </row>
        <row r="187">
          <cell r="C187" t="str">
            <v>9210229</v>
          </cell>
          <cell r="F187">
            <v>3</v>
          </cell>
        </row>
        <row r="188">
          <cell r="C188" t="str">
            <v>9210229</v>
          </cell>
          <cell r="F188">
            <v>6</v>
          </cell>
        </row>
        <row r="189">
          <cell r="C189" t="str">
            <v>9210229</v>
          </cell>
          <cell r="F189">
            <v>6</v>
          </cell>
        </row>
        <row r="190">
          <cell r="C190" t="str">
            <v>9310547</v>
          </cell>
          <cell r="F190">
            <v>24</v>
          </cell>
        </row>
        <row r="191">
          <cell r="C191" t="str">
            <v>9210449</v>
          </cell>
          <cell r="F191">
            <v>12</v>
          </cell>
        </row>
        <row r="192">
          <cell r="C192" t="str">
            <v>9210481</v>
          </cell>
          <cell r="F192">
            <v>500</v>
          </cell>
        </row>
        <row r="193">
          <cell r="C193" t="str">
            <v>9210480</v>
          </cell>
          <cell r="F193">
            <v>333.34</v>
          </cell>
        </row>
        <row r="194">
          <cell r="C194" t="str">
            <v>9210197</v>
          </cell>
          <cell r="F194">
            <v>20000</v>
          </cell>
        </row>
        <row r="195">
          <cell r="C195" t="str">
            <v>9201606</v>
          </cell>
          <cell r="F195">
            <v>1000</v>
          </cell>
        </row>
        <row r="196">
          <cell r="C196" t="str">
            <v>9210711</v>
          </cell>
          <cell r="F196">
            <v>4</v>
          </cell>
        </row>
        <row r="197">
          <cell r="C197" t="str">
            <v>9210293</v>
          </cell>
          <cell r="F197">
            <v>6000</v>
          </cell>
        </row>
        <row r="198">
          <cell r="C198" t="str">
            <v>9201729</v>
          </cell>
          <cell r="F198">
            <v>59500</v>
          </cell>
        </row>
        <row r="199">
          <cell r="C199" t="str">
            <v>9201729</v>
          </cell>
          <cell r="F199">
            <v>98000</v>
          </cell>
        </row>
        <row r="200">
          <cell r="C200" t="str">
            <v>9201739</v>
          </cell>
          <cell r="F200">
            <v>5600</v>
          </cell>
        </row>
        <row r="201">
          <cell r="C201" t="str">
            <v>9201739</v>
          </cell>
          <cell r="F201">
            <v>11400</v>
          </cell>
        </row>
        <row r="202">
          <cell r="C202" t="str">
            <v>9201740</v>
          </cell>
          <cell r="F202">
            <v>50000</v>
          </cell>
        </row>
        <row r="203">
          <cell r="C203" t="str">
            <v>9201740</v>
          </cell>
          <cell r="F203">
            <v>50000</v>
          </cell>
        </row>
        <row r="204">
          <cell r="C204" t="str">
            <v>9210525</v>
          </cell>
          <cell r="F204">
            <v>1</v>
          </cell>
        </row>
        <row r="205">
          <cell r="C205" t="str">
            <v>9210182</v>
          </cell>
          <cell r="F205">
            <v>3932</v>
          </cell>
        </row>
        <row r="206">
          <cell r="C206" t="str">
            <v>9210208</v>
          </cell>
          <cell r="F206">
            <v>3860</v>
          </cell>
        </row>
        <row r="207">
          <cell r="C207" t="str">
            <v>9210208</v>
          </cell>
          <cell r="F207">
            <v>272</v>
          </cell>
        </row>
        <row r="208">
          <cell r="C208" t="str">
            <v>9210179</v>
          </cell>
          <cell r="F208">
            <v>3860</v>
          </cell>
        </row>
        <row r="209">
          <cell r="C209" t="str">
            <v>9210179</v>
          </cell>
          <cell r="F209">
            <v>1280</v>
          </cell>
        </row>
        <row r="210">
          <cell r="C210" t="str">
            <v>9210182</v>
          </cell>
          <cell r="F210">
            <v>1208</v>
          </cell>
        </row>
        <row r="211">
          <cell r="C211" t="str">
            <v>9202624</v>
          </cell>
          <cell r="F211">
            <v>2.0299999999999998</v>
          </cell>
        </row>
        <row r="212">
          <cell r="C212" t="str">
            <v>9210481</v>
          </cell>
          <cell r="F212">
            <v>300</v>
          </cell>
        </row>
        <row r="213">
          <cell r="C213" t="str">
            <v>9210480</v>
          </cell>
          <cell r="F213">
            <v>350</v>
          </cell>
        </row>
        <row r="214">
          <cell r="C214" t="str">
            <v>9210489</v>
          </cell>
          <cell r="F214">
            <v>5</v>
          </cell>
        </row>
        <row r="215">
          <cell r="C215" t="str">
            <v>9202722</v>
          </cell>
          <cell r="F215">
            <v>15</v>
          </cell>
        </row>
        <row r="216">
          <cell r="C216" t="str">
            <v>9202112</v>
          </cell>
          <cell r="F216">
            <v>9</v>
          </cell>
        </row>
        <row r="217">
          <cell r="C217" t="str">
            <v>9208036</v>
          </cell>
          <cell r="F217">
            <v>99500</v>
          </cell>
        </row>
        <row r="218">
          <cell r="C218" t="str">
            <v>9206004</v>
          </cell>
          <cell r="F218">
            <v>1000</v>
          </cell>
        </row>
        <row r="219">
          <cell r="C219" t="str">
            <v>9210225</v>
          </cell>
          <cell r="F219">
            <v>20000</v>
          </cell>
        </row>
        <row r="220">
          <cell r="C220" t="str">
            <v>9201704</v>
          </cell>
          <cell r="F220">
            <v>100</v>
          </cell>
        </row>
        <row r="221">
          <cell r="C221" t="str">
            <v>9202735</v>
          </cell>
          <cell r="F221">
            <v>2.67</v>
          </cell>
        </row>
        <row r="222">
          <cell r="C222" t="str">
            <v>9207011</v>
          </cell>
          <cell r="F222">
            <v>1000</v>
          </cell>
        </row>
        <row r="223">
          <cell r="C223" t="str">
            <v>9210179</v>
          </cell>
          <cell r="F223">
            <v>47900</v>
          </cell>
        </row>
        <row r="224">
          <cell r="C224" t="str">
            <v>9210182</v>
          </cell>
          <cell r="F224">
            <v>47900</v>
          </cell>
        </row>
        <row r="225">
          <cell r="C225" t="str">
            <v>9210225</v>
          </cell>
          <cell r="F225">
            <v>30000</v>
          </cell>
        </row>
        <row r="226">
          <cell r="C226" t="str">
            <v>9210179</v>
          </cell>
          <cell r="F226">
            <v>10760</v>
          </cell>
        </row>
        <row r="227">
          <cell r="C227" t="str">
            <v>9210175</v>
          </cell>
          <cell r="F227">
            <v>11200</v>
          </cell>
        </row>
        <row r="228">
          <cell r="C228" t="str">
            <v>9210281</v>
          </cell>
          <cell r="F228">
            <v>11200</v>
          </cell>
        </row>
        <row r="229">
          <cell r="C229" t="str">
            <v>9210235</v>
          </cell>
          <cell r="F229">
            <v>4810</v>
          </cell>
        </row>
        <row r="230">
          <cell r="C230" t="str">
            <v>9210175</v>
          </cell>
          <cell r="F230">
            <v>660</v>
          </cell>
        </row>
        <row r="231">
          <cell r="C231" t="str">
            <v>9210208</v>
          </cell>
          <cell r="F231">
            <v>840</v>
          </cell>
        </row>
        <row r="232">
          <cell r="C232" t="str">
            <v>9210204</v>
          </cell>
          <cell r="F232">
            <v>2000</v>
          </cell>
        </row>
        <row r="233">
          <cell r="C233" t="str">
            <v>9210136</v>
          </cell>
          <cell r="F233">
            <v>120</v>
          </cell>
        </row>
        <row r="234">
          <cell r="C234" t="str">
            <v>9210208</v>
          </cell>
          <cell r="F234">
            <v>40000</v>
          </cell>
        </row>
        <row r="235">
          <cell r="C235" t="str">
            <v>9210204</v>
          </cell>
          <cell r="F235">
            <v>1722</v>
          </cell>
        </row>
        <row r="236">
          <cell r="C236" t="str">
            <v>9210179</v>
          </cell>
          <cell r="F236">
            <v>2700</v>
          </cell>
        </row>
        <row r="237">
          <cell r="C237" t="str">
            <v>9210175</v>
          </cell>
          <cell r="F237">
            <v>3000</v>
          </cell>
        </row>
        <row r="238">
          <cell r="C238" t="str">
            <v>9210291</v>
          </cell>
          <cell r="F238">
            <v>2732</v>
          </cell>
        </row>
        <row r="239">
          <cell r="C239" t="str">
            <v>9210182</v>
          </cell>
          <cell r="F239">
            <v>2600</v>
          </cell>
        </row>
        <row r="240">
          <cell r="C240" t="str">
            <v>9210208</v>
          </cell>
          <cell r="F240">
            <v>2600</v>
          </cell>
        </row>
        <row r="241">
          <cell r="C241" t="str">
            <v>9210179</v>
          </cell>
          <cell r="F241">
            <v>200</v>
          </cell>
        </row>
        <row r="242">
          <cell r="C242" t="str">
            <v>9210208</v>
          </cell>
          <cell r="F242">
            <v>200</v>
          </cell>
        </row>
        <row r="243">
          <cell r="C243" t="str">
            <v>9210175</v>
          </cell>
          <cell r="F243">
            <v>200</v>
          </cell>
        </row>
        <row r="244">
          <cell r="C244" t="str">
            <v>9209091</v>
          </cell>
          <cell r="F244">
            <v>2128</v>
          </cell>
        </row>
        <row r="245">
          <cell r="C245" t="str">
            <v>9210113</v>
          </cell>
          <cell r="F245">
            <v>40</v>
          </cell>
        </row>
        <row r="246">
          <cell r="C246" t="str">
            <v>93102113</v>
          </cell>
          <cell r="F246">
            <v>209</v>
          </cell>
        </row>
        <row r="247">
          <cell r="C247" t="str">
            <v>9210659</v>
          </cell>
          <cell r="F247">
            <v>55</v>
          </cell>
        </row>
        <row r="248">
          <cell r="C248" t="str">
            <v>9203035</v>
          </cell>
          <cell r="F248">
            <v>35</v>
          </cell>
        </row>
        <row r="249">
          <cell r="C249" t="str">
            <v>9210711</v>
          </cell>
          <cell r="F249">
            <v>2</v>
          </cell>
        </row>
        <row r="250">
          <cell r="C250" t="str">
            <v>9210276</v>
          </cell>
          <cell r="F250">
            <v>9000</v>
          </cell>
        </row>
        <row r="251">
          <cell r="C251" t="str">
            <v>93102113</v>
          </cell>
          <cell r="F251">
            <v>20</v>
          </cell>
        </row>
        <row r="252">
          <cell r="C252" t="str">
            <v>9210186</v>
          </cell>
          <cell r="F252">
            <v>1000</v>
          </cell>
        </row>
        <row r="253">
          <cell r="C253" t="str">
            <v>93102113</v>
          </cell>
          <cell r="F253">
            <v>89</v>
          </cell>
        </row>
        <row r="254">
          <cell r="C254" t="str">
            <v>9210136</v>
          </cell>
          <cell r="F254">
            <v>15</v>
          </cell>
        </row>
        <row r="255">
          <cell r="C255" t="str">
            <v>9210136</v>
          </cell>
          <cell r="F255">
            <v>1</v>
          </cell>
        </row>
        <row r="256">
          <cell r="C256" t="str">
            <v>9210228</v>
          </cell>
          <cell r="F256">
            <v>6</v>
          </cell>
        </row>
        <row r="257">
          <cell r="C257" t="str">
            <v>9210229</v>
          </cell>
          <cell r="F257">
            <v>9</v>
          </cell>
        </row>
        <row r="258">
          <cell r="C258" t="str">
            <v>9210660</v>
          </cell>
          <cell r="F258">
            <v>60</v>
          </cell>
        </row>
        <row r="259">
          <cell r="C259" t="str">
            <v>9210162</v>
          </cell>
          <cell r="F259">
            <v>17.2</v>
          </cell>
        </row>
        <row r="260">
          <cell r="C260" t="str">
            <v>9210667</v>
          </cell>
          <cell r="F260">
            <v>14.5</v>
          </cell>
        </row>
        <row r="261">
          <cell r="C261" t="str">
            <v>9210601</v>
          </cell>
          <cell r="F261">
            <v>10</v>
          </cell>
        </row>
        <row r="262">
          <cell r="C262" t="str">
            <v>9210667</v>
          </cell>
          <cell r="F262">
            <v>6</v>
          </cell>
        </row>
        <row r="263">
          <cell r="C263" t="str">
            <v>9210662</v>
          </cell>
          <cell r="F263">
            <v>240.5</v>
          </cell>
        </row>
        <row r="264">
          <cell r="C264" t="str">
            <v>9210660</v>
          </cell>
          <cell r="F264">
            <v>15</v>
          </cell>
        </row>
        <row r="265">
          <cell r="C265" t="str">
            <v>9210508</v>
          </cell>
          <cell r="F265">
            <v>30</v>
          </cell>
        </row>
        <row r="266">
          <cell r="C266" t="str">
            <v>9206110</v>
          </cell>
          <cell r="F266">
            <v>2000</v>
          </cell>
        </row>
        <row r="267">
          <cell r="C267" t="str">
            <v>9206120</v>
          </cell>
          <cell r="F267">
            <v>4000</v>
          </cell>
        </row>
        <row r="268">
          <cell r="C268" t="str">
            <v>9201729</v>
          </cell>
          <cell r="F268">
            <v>200000</v>
          </cell>
        </row>
        <row r="269">
          <cell r="C269" t="str">
            <v>9201740</v>
          </cell>
          <cell r="F269">
            <v>40000</v>
          </cell>
        </row>
        <row r="270">
          <cell r="C270" t="str">
            <v>9202624</v>
          </cell>
          <cell r="F270">
            <v>402.5</v>
          </cell>
        </row>
        <row r="271">
          <cell r="C271" t="str">
            <v>9210712</v>
          </cell>
          <cell r="F271">
            <v>1000</v>
          </cell>
        </row>
        <row r="272">
          <cell r="C272" t="str">
            <v>9210160</v>
          </cell>
          <cell r="F272">
            <v>100</v>
          </cell>
        </row>
        <row r="273">
          <cell r="C273" t="str">
            <v>9206113</v>
          </cell>
          <cell r="F273">
            <v>2000</v>
          </cell>
        </row>
        <row r="274">
          <cell r="C274" t="str">
            <v>9210210</v>
          </cell>
          <cell r="F274">
            <v>55000</v>
          </cell>
        </row>
        <row r="275">
          <cell r="C275" t="str">
            <v>9210179</v>
          </cell>
          <cell r="F275">
            <v>4461</v>
          </cell>
        </row>
        <row r="276">
          <cell r="C276" t="str">
            <v>9210123</v>
          </cell>
          <cell r="F276">
            <v>55000</v>
          </cell>
        </row>
        <row r="277">
          <cell r="C277" t="str">
            <v>9210204</v>
          </cell>
          <cell r="F277">
            <v>53513</v>
          </cell>
        </row>
        <row r="278">
          <cell r="C278" t="str">
            <v>9210208</v>
          </cell>
          <cell r="F278">
            <v>53513</v>
          </cell>
        </row>
        <row r="279">
          <cell r="C279" t="str">
            <v>9210182</v>
          </cell>
          <cell r="F279">
            <v>53513</v>
          </cell>
        </row>
        <row r="280">
          <cell r="C280" t="str">
            <v>9210291</v>
          </cell>
          <cell r="F280">
            <v>53513</v>
          </cell>
        </row>
        <row r="281">
          <cell r="C281" t="str">
            <v>9210225</v>
          </cell>
          <cell r="F281">
            <v>1400</v>
          </cell>
        </row>
        <row r="282">
          <cell r="C282" t="str">
            <v>9210225</v>
          </cell>
          <cell r="F282">
            <v>53513</v>
          </cell>
        </row>
        <row r="283">
          <cell r="C283" t="str">
            <v>9210204</v>
          </cell>
          <cell r="F283">
            <v>1400</v>
          </cell>
        </row>
        <row r="284">
          <cell r="C284" t="str">
            <v>9210208</v>
          </cell>
          <cell r="F284">
            <v>1400</v>
          </cell>
        </row>
        <row r="285">
          <cell r="C285" t="str">
            <v>9210225</v>
          </cell>
          <cell r="F285">
            <v>1782</v>
          </cell>
        </row>
        <row r="286">
          <cell r="C286" t="str">
            <v>9210225</v>
          </cell>
          <cell r="F286">
            <v>654</v>
          </cell>
        </row>
        <row r="287">
          <cell r="C287" t="str">
            <v>9210179</v>
          </cell>
          <cell r="F287">
            <v>1410</v>
          </cell>
        </row>
        <row r="288">
          <cell r="C288" t="str">
            <v>9210182</v>
          </cell>
          <cell r="F288">
            <v>1410</v>
          </cell>
        </row>
        <row r="289">
          <cell r="C289" t="str">
            <v>9210208</v>
          </cell>
          <cell r="F289">
            <v>1410</v>
          </cell>
        </row>
        <row r="290">
          <cell r="C290" t="str">
            <v>9210208</v>
          </cell>
          <cell r="F290">
            <v>1000</v>
          </cell>
        </row>
        <row r="291">
          <cell r="C291" t="str">
            <v>9210179</v>
          </cell>
          <cell r="F291">
            <v>75</v>
          </cell>
        </row>
        <row r="292">
          <cell r="C292" t="str">
            <v>9210179</v>
          </cell>
          <cell r="F292">
            <v>132</v>
          </cell>
        </row>
        <row r="293">
          <cell r="C293" t="str">
            <v>9210179</v>
          </cell>
          <cell r="F293">
            <v>483</v>
          </cell>
        </row>
        <row r="294">
          <cell r="C294" t="str">
            <v>9310527</v>
          </cell>
          <cell r="F294">
            <v>3500</v>
          </cell>
        </row>
        <row r="295">
          <cell r="C295" t="str">
            <v>9210504</v>
          </cell>
          <cell r="F295">
            <v>11</v>
          </cell>
        </row>
        <row r="296">
          <cell r="C296" t="str">
            <v>9210449</v>
          </cell>
          <cell r="F296">
            <v>6</v>
          </cell>
        </row>
        <row r="297">
          <cell r="C297" t="str">
            <v>9210450</v>
          </cell>
          <cell r="F297">
            <v>40</v>
          </cell>
        </row>
        <row r="298">
          <cell r="C298" t="str">
            <v>9210472</v>
          </cell>
          <cell r="F298">
            <v>1</v>
          </cell>
        </row>
        <row r="299">
          <cell r="C299" t="str">
            <v>9210495</v>
          </cell>
          <cell r="F299">
            <v>3</v>
          </cell>
        </row>
        <row r="300">
          <cell r="C300" t="str">
            <v>9210346</v>
          </cell>
          <cell r="F300">
            <v>3</v>
          </cell>
        </row>
        <row r="301">
          <cell r="C301" t="str">
            <v>9210205</v>
          </cell>
          <cell r="F301">
            <v>950</v>
          </cell>
        </row>
        <row r="302">
          <cell r="C302" t="str">
            <v>9210480</v>
          </cell>
          <cell r="F302">
            <v>1013</v>
          </cell>
        </row>
        <row r="303">
          <cell r="C303" t="str">
            <v>9210481</v>
          </cell>
          <cell r="F303">
            <v>620</v>
          </cell>
        </row>
        <row r="304">
          <cell r="C304" t="str">
            <v>9210219</v>
          </cell>
          <cell r="F304">
            <v>215880</v>
          </cell>
        </row>
        <row r="305">
          <cell r="C305" t="str">
            <v>9209030</v>
          </cell>
          <cell r="F305">
            <v>10</v>
          </cell>
        </row>
        <row r="306">
          <cell r="C306" t="str">
            <v>9202111</v>
          </cell>
          <cell r="F306">
            <v>50</v>
          </cell>
        </row>
        <row r="307">
          <cell r="C307" t="str">
            <v>9209028</v>
          </cell>
          <cell r="F307">
            <v>1000</v>
          </cell>
        </row>
        <row r="308">
          <cell r="C308" t="str">
            <v>9210105</v>
          </cell>
          <cell r="F308">
            <v>200</v>
          </cell>
        </row>
        <row r="309">
          <cell r="C309" t="str">
            <v>9210197</v>
          </cell>
          <cell r="F309">
            <v>30000</v>
          </cell>
        </row>
        <row r="310">
          <cell r="C310" t="str">
            <v>9210267</v>
          </cell>
          <cell r="F310">
            <v>1500</v>
          </cell>
        </row>
        <row r="311">
          <cell r="C311" t="str">
            <v>9210208</v>
          </cell>
          <cell r="F311">
            <v>2500</v>
          </cell>
        </row>
        <row r="312">
          <cell r="C312" t="str">
            <v>9210136</v>
          </cell>
          <cell r="F312">
            <v>60</v>
          </cell>
        </row>
        <row r="313">
          <cell r="C313" t="str">
            <v>9203035</v>
          </cell>
          <cell r="F313">
            <v>25</v>
          </cell>
        </row>
        <row r="314">
          <cell r="C314" t="str">
            <v>9207023</v>
          </cell>
          <cell r="F314">
            <v>100000</v>
          </cell>
        </row>
        <row r="315">
          <cell r="C315" t="str">
            <v>9207020</v>
          </cell>
          <cell r="F315">
            <v>100000</v>
          </cell>
        </row>
        <row r="316">
          <cell r="C316" t="str">
            <v>9202111</v>
          </cell>
          <cell r="F316">
            <v>6800</v>
          </cell>
        </row>
        <row r="317">
          <cell r="C317" t="str">
            <v>9210136</v>
          </cell>
          <cell r="F317">
            <v>60</v>
          </cell>
        </row>
        <row r="318">
          <cell r="C318" t="str">
            <v>9210136</v>
          </cell>
          <cell r="F318">
            <v>230</v>
          </cell>
        </row>
        <row r="319">
          <cell r="C319" t="str">
            <v>9210371</v>
          </cell>
          <cell r="F319">
            <v>300</v>
          </cell>
        </row>
        <row r="320">
          <cell r="C320" t="str">
            <v>9210225</v>
          </cell>
          <cell r="F320">
            <v>1020</v>
          </cell>
        </row>
        <row r="321">
          <cell r="C321" t="str">
            <v>93102122</v>
          </cell>
          <cell r="F321">
            <v>890</v>
          </cell>
        </row>
        <row r="322">
          <cell r="C322" t="str">
            <v>93102120</v>
          </cell>
          <cell r="F322">
            <v>1000</v>
          </cell>
        </row>
        <row r="323">
          <cell r="C323" t="str">
            <v>93102121</v>
          </cell>
          <cell r="F323">
            <v>5000</v>
          </cell>
        </row>
        <row r="324">
          <cell r="C324" t="str">
            <v>9203030</v>
          </cell>
          <cell r="F324">
            <v>1</v>
          </cell>
        </row>
        <row r="325">
          <cell r="C325" t="str">
            <v>9203030</v>
          </cell>
          <cell r="F325">
            <v>1</v>
          </cell>
        </row>
        <row r="326">
          <cell r="C326" t="str">
            <v>9203030</v>
          </cell>
          <cell r="F326">
            <v>1</v>
          </cell>
        </row>
        <row r="327">
          <cell r="C327" t="str">
            <v>9203030</v>
          </cell>
          <cell r="F327">
            <v>1</v>
          </cell>
        </row>
        <row r="328">
          <cell r="C328" t="str">
            <v>9203036</v>
          </cell>
          <cell r="F328">
            <v>1</v>
          </cell>
        </row>
        <row r="329">
          <cell r="C329" t="str">
            <v>9203036</v>
          </cell>
          <cell r="F329">
            <v>1</v>
          </cell>
        </row>
        <row r="330">
          <cell r="C330" t="str">
            <v>9210208</v>
          </cell>
          <cell r="F330">
            <v>1000</v>
          </cell>
        </row>
        <row r="331">
          <cell r="C331" t="str">
            <v>9210208</v>
          </cell>
          <cell r="F331">
            <v>120</v>
          </cell>
        </row>
        <row r="332">
          <cell r="C332" t="str">
            <v>9210205</v>
          </cell>
          <cell r="F332">
            <v>2000</v>
          </cell>
        </row>
        <row r="333">
          <cell r="C333" t="str">
            <v>9210490</v>
          </cell>
          <cell r="F333">
            <v>10.5</v>
          </cell>
        </row>
        <row r="334">
          <cell r="C334" t="str">
            <v>9210490</v>
          </cell>
          <cell r="F334">
            <v>2</v>
          </cell>
        </row>
        <row r="335">
          <cell r="C335" t="str">
            <v>9210490</v>
          </cell>
          <cell r="F335">
            <v>2</v>
          </cell>
        </row>
        <row r="336">
          <cell r="C336" t="str">
            <v>9210495</v>
          </cell>
          <cell r="F336">
            <v>1</v>
          </cell>
        </row>
        <row r="337">
          <cell r="C337" t="str">
            <v>93102123</v>
          </cell>
          <cell r="F337">
            <v>1</v>
          </cell>
        </row>
        <row r="338">
          <cell r="C338" t="str">
            <v>93102123</v>
          </cell>
          <cell r="F338">
            <v>1</v>
          </cell>
        </row>
        <row r="339">
          <cell r="C339" t="str">
            <v>9210490</v>
          </cell>
          <cell r="F339">
            <v>2</v>
          </cell>
        </row>
        <row r="340">
          <cell r="C340" t="str">
            <v>9210490</v>
          </cell>
          <cell r="F340">
            <v>2</v>
          </cell>
        </row>
        <row r="341">
          <cell r="C341" t="str">
            <v>9210490</v>
          </cell>
          <cell r="F341">
            <v>2.7</v>
          </cell>
        </row>
        <row r="342">
          <cell r="C342" t="str">
            <v>9210490</v>
          </cell>
          <cell r="F342">
            <v>3</v>
          </cell>
        </row>
        <row r="343">
          <cell r="C343" t="str">
            <v>9210147</v>
          </cell>
          <cell r="F343">
            <v>0.5</v>
          </cell>
        </row>
        <row r="344">
          <cell r="C344" t="str">
            <v>9210147</v>
          </cell>
          <cell r="F344">
            <v>1</v>
          </cell>
        </row>
        <row r="345">
          <cell r="C345" t="str">
            <v>9210490</v>
          </cell>
          <cell r="F345">
            <v>36</v>
          </cell>
        </row>
        <row r="346">
          <cell r="C346" t="str">
            <v>9210228</v>
          </cell>
          <cell r="F346">
            <v>1</v>
          </cell>
        </row>
        <row r="347">
          <cell r="C347" t="str">
            <v>9210164</v>
          </cell>
          <cell r="F347">
            <v>18</v>
          </cell>
        </row>
        <row r="348">
          <cell r="C348" t="str">
            <v>9210656</v>
          </cell>
          <cell r="F348">
            <v>500</v>
          </cell>
        </row>
        <row r="349">
          <cell r="C349" t="str">
            <v>9210164</v>
          </cell>
          <cell r="F349">
            <v>20</v>
          </cell>
        </row>
        <row r="350">
          <cell r="C350" t="str">
            <v>9210147</v>
          </cell>
          <cell r="F350">
            <v>15</v>
          </cell>
        </row>
        <row r="351">
          <cell r="C351" t="str">
            <v>9210147</v>
          </cell>
          <cell r="F351">
            <v>163</v>
          </cell>
        </row>
        <row r="352">
          <cell r="C352" t="str">
            <v>9210147</v>
          </cell>
          <cell r="F352">
            <v>33.5</v>
          </cell>
        </row>
        <row r="353">
          <cell r="C353" t="str">
            <v>9210480</v>
          </cell>
          <cell r="F353">
            <v>155</v>
          </cell>
        </row>
        <row r="354">
          <cell r="C354" t="str">
            <v>9210481</v>
          </cell>
          <cell r="F354">
            <v>382</v>
          </cell>
        </row>
        <row r="355">
          <cell r="C355" t="str">
            <v>9210522</v>
          </cell>
          <cell r="F355">
            <v>226.5</v>
          </cell>
        </row>
        <row r="356">
          <cell r="C356" t="str">
            <v>9210523</v>
          </cell>
          <cell r="F356">
            <v>840</v>
          </cell>
        </row>
        <row r="357">
          <cell r="C357" t="str">
            <v>9210482</v>
          </cell>
          <cell r="F357">
            <v>630</v>
          </cell>
        </row>
        <row r="358">
          <cell r="C358" t="str">
            <v>9210482</v>
          </cell>
          <cell r="F358">
            <v>114.8</v>
          </cell>
        </row>
        <row r="359">
          <cell r="C359" t="str">
            <v>9210480</v>
          </cell>
          <cell r="F359">
            <v>600</v>
          </cell>
        </row>
        <row r="360">
          <cell r="C360" t="str">
            <v>93102113</v>
          </cell>
          <cell r="F360">
            <v>100</v>
          </cell>
        </row>
        <row r="361">
          <cell r="C361" t="str">
            <v>9210379</v>
          </cell>
          <cell r="F361">
            <v>4</v>
          </cell>
        </row>
        <row r="362">
          <cell r="C362" t="str">
            <v>9210235</v>
          </cell>
          <cell r="F362">
            <v>300</v>
          </cell>
        </row>
        <row r="363">
          <cell r="C363" t="str">
            <v>9210432</v>
          </cell>
          <cell r="F363">
            <v>30</v>
          </cell>
        </row>
        <row r="364">
          <cell r="C364" t="str">
            <v>9210208</v>
          </cell>
          <cell r="F364">
            <v>3000</v>
          </cell>
        </row>
        <row r="365">
          <cell r="C365" t="str">
            <v>9203028</v>
          </cell>
          <cell r="F365">
            <v>100</v>
          </cell>
        </row>
        <row r="366">
          <cell r="C366" t="str">
            <v>9310552</v>
          </cell>
          <cell r="F366">
            <v>20</v>
          </cell>
        </row>
        <row r="367">
          <cell r="C367" t="str">
            <v>93102113</v>
          </cell>
          <cell r="F367">
            <v>71</v>
          </cell>
        </row>
        <row r="368">
          <cell r="C368" t="str">
            <v>9210524</v>
          </cell>
          <cell r="F368">
            <v>10</v>
          </cell>
        </row>
        <row r="369">
          <cell r="C369" t="str">
            <v>93102113</v>
          </cell>
          <cell r="F369">
            <v>4</v>
          </cell>
        </row>
        <row r="370">
          <cell r="C370" t="str">
            <v>9210659</v>
          </cell>
          <cell r="F370">
            <v>80</v>
          </cell>
        </row>
        <row r="371">
          <cell r="C371" t="str">
            <v>9210371</v>
          </cell>
          <cell r="F371">
            <v>50</v>
          </cell>
        </row>
        <row r="372">
          <cell r="C372" t="str">
            <v>9210180</v>
          </cell>
          <cell r="F372">
            <v>5000</v>
          </cell>
        </row>
        <row r="373">
          <cell r="C373" t="str">
            <v>9207019</v>
          </cell>
          <cell r="F373">
            <v>50000</v>
          </cell>
        </row>
        <row r="374">
          <cell r="C374" t="str">
            <v>9203034</v>
          </cell>
          <cell r="F374">
            <v>50000</v>
          </cell>
        </row>
        <row r="375">
          <cell r="C375" t="str">
            <v>9210179</v>
          </cell>
          <cell r="F375">
            <v>26500</v>
          </cell>
        </row>
        <row r="376">
          <cell r="C376" t="str">
            <v>9210208</v>
          </cell>
          <cell r="F376">
            <v>24000</v>
          </cell>
        </row>
        <row r="377">
          <cell r="C377" t="str">
            <v>9210182</v>
          </cell>
          <cell r="F377">
            <v>32000</v>
          </cell>
        </row>
        <row r="378">
          <cell r="C378" t="str">
            <v>9210175</v>
          </cell>
          <cell r="F378">
            <v>40000</v>
          </cell>
        </row>
        <row r="379">
          <cell r="C379" t="str">
            <v>9201729</v>
          </cell>
          <cell r="F379">
            <v>18100</v>
          </cell>
        </row>
        <row r="380">
          <cell r="C380" t="str">
            <v>9201729</v>
          </cell>
          <cell r="F380">
            <v>16585</v>
          </cell>
        </row>
        <row r="381">
          <cell r="C381" t="str">
            <v>9201740</v>
          </cell>
          <cell r="F381">
            <v>8080</v>
          </cell>
        </row>
        <row r="382">
          <cell r="C382" t="str">
            <v>9201740</v>
          </cell>
          <cell r="F382">
            <v>7040</v>
          </cell>
        </row>
        <row r="383">
          <cell r="C383" t="str">
            <v>9201741</v>
          </cell>
          <cell r="F383">
            <v>4500</v>
          </cell>
        </row>
        <row r="384">
          <cell r="C384" t="str">
            <v>9201741</v>
          </cell>
          <cell r="F384">
            <v>3500</v>
          </cell>
        </row>
        <row r="385">
          <cell r="C385" t="str">
            <v>9201741</v>
          </cell>
          <cell r="F385">
            <v>1000</v>
          </cell>
        </row>
        <row r="386">
          <cell r="C386" t="str">
            <v>9201741</v>
          </cell>
          <cell r="F386">
            <v>11000</v>
          </cell>
        </row>
        <row r="387">
          <cell r="C387" t="str">
            <v>9210432</v>
          </cell>
          <cell r="F387">
            <v>413</v>
          </cell>
        </row>
        <row r="388">
          <cell r="C388" t="str">
            <v>9210432</v>
          </cell>
          <cell r="F388">
            <v>1517</v>
          </cell>
        </row>
        <row r="389">
          <cell r="C389" t="str">
            <v>9210432</v>
          </cell>
          <cell r="F389">
            <v>412</v>
          </cell>
        </row>
        <row r="390">
          <cell r="C390" t="str">
            <v>9210179</v>
          </cell>
          <cell r="F390">
            <v>7200</v>
          </cell>
        </row>
        <row r="391">
          <cell r="C391" t="str">
            <v>9210056</v>
          </cell>
          <cell r="F391">
            <v>500</v>
          </cell>
        </row>
        <row r="392">
          <cell r="C392" t="str">
            <v>9210489</v>
          </cell>
          <cell r="F392">
            <v>500</v>
          </cell>
        </row>
        <row r="393">
          <cell r="C393" t="str">
            <v>9210205</v>
          </cell>
          <cell r="F393">
            <v>4000</v>
          </cell>
        </row>
        <row r="394">
          <cell r="C394" t="str">
            <v>9210205</v>
          </cell>
          <cell r="F394">
            <v>500</v>
          </cell>
        </row>
        <row r="395">
          <cell r="C395" t="str">
            <v>9210235</v>
          </cell>
          <cell r="F395">
            <v>500</v>
          </cell>
        </row>
        <row r="396">
          <cell r="C396" t="str">
            <v>9210432</v>
          </cell>
          <cell r="F396">
            <v>300</v>
          </cell>
        </row>
        <row r="397">
          <cell r="C397" t="str">
            <v>9210205</v>
          </cell>
          <cell r="F397">
            <v>3000</v>
          </cell>
        </row>
        <row r="398">
          <cell r="C398" t="str">
            <v>9210398</v>
          </cell>
          <cell r="F398">
            <v>606</v>
          </cell>
        </row>
        <row r="399">
          <cell r="C399" t="str">
            <v>9210267</v>
          </cell>
          <cell r="F399">
            <v>6</v>
          </cell>
        </row>
        <row r="400">
          <cell r="C400" t="str">
            <v>9210267</v>
          </cell>
          <cell r="F400">
            <v>45</v>
          </cell>
        </row>
        <row r="401">
          <cell r="C401" t="str">
            <v>9210411</v>
          </cell>
          <cell r="F401">
            <v>210</v>
          </cell>
        </row>
        <row r="402">
          <cell r="C402" t="str">
            <v>9209030</v>
          </cell>
          <cell r="F402">
            <v>20</v>
          </cell>
        </row>
        <row r="403">
          <cell r="C403" t="str">
            <v>9210203</v>
          </cell>
          <cell r="F403">
            <v>15</v>
          </cell>
        </row>
        <row r="404">
          <cell r="C404" t="str">
            <v>9210179</v>
          </cell>
          <cell r="F404">
            <v>1000</v>
          </cell>
        </row>
        <row r="405">
          <cell r="C405" t="str">
            <v>9210175</v>
          </cell>
          <cell r="F405">
            <v>1000</v>
          </cell>
        </row>
        <row r="406">
          <cell r="C406" t="str">
            <v>9209029</v>
          </cell>
          <cell r="F406">
            <v>125</v>
          </cell>
        </row>
        <row r="407">
          <cell r="C407" t="str">
            <v>9210432</v>
          </cell>
          <cell r="F407">
            <v>21</v>
          </cell>
        </row>
        <row r="408">
          <cell r="C408" t="str">
            <v>9210432</v>
          </cell>
          <cell r="F408">
            <v>5</v>
          </cell>
        </row>
        <row r="409">
          <cell r="C409" t="str">
            <v>9210432</v>
          </cell>
          <cell r="F409">
            <v>2</v>
          </cell>
        </row>
        <row r="410">
          <cell r="C410" t="str">
            <v>9210310</v>
          </cell>
          <cell r="F410">
            <v>60</v>
          </cell>
        </row>
        <row r="411">
          <cell r="C411" t="str">
            <v>9210310</v>
          </cell>
          <cell r="F411">
            <v>120</v>
          </cell>
        </row>
        <row r="412">
          <cell r="C412" t="str">
            <v>9210310</v>
          </cell>
          <cell r="F412">
            <v>15</v>
          </cell>
        </row>
        <row r="413">
          <cell r="C413" t="str">
            <v>9210310</v>
          </cell>
          <cell r="F413">
            <v>50</v>
          </cell>
        </row>
        <row r="414">
          <cell r="C414" t="str">
            <v>9210429</v>
          </cell>
          <cell r="F414">
            <v>2</v>
          </cell>
        </row>
        <row r="415">
          <cell r="C415" t="str">
            <v>9210105</v>
          </cell>
          <cell r="F415">
            <v>40</v>
          </cell>
        </row>
        <row r="416">
          <cell r="C416" t="str">
            <v>9210310</v>
          </cell>
          <cell r="F416">
            <v>940</v>
          </cell>
        </row>
        <row r="417">
          <cell r="C417" t="str">
            <v>9210344</v>
          </cell>
          <cell r="F417">
            <v>30</v>
          </cell>
        </row>
        <row r="418">
          <cell r="C418" t="str">
            <v>9210637</v>
          </cell>
          <cell r="F418">
            <v>13</v>
          </cell>
        </row>
        <row r="419">
          <cell r="C419" t="str">
            <v>9210310</v>
          </cell>
          <cell r="F419">
            <v>10</v>
          </cell>
        </row>
        <row r="420">
          <cell r="C420" t="str">
            <v>93102113</v>
          </cell>
          <cell r="F420">
            <v>10</v>
          </cell>
        </row>
        <row r="421">
          <cell r="C421" t="str">
            <v>9210454</v>
          </cell>
          <cell r="F421">
            <v>200</v>
          </cell>
        </row>
        <row r="422">
          <cell r="C422" t="str">
            <v>9210454</v>
          </cell>
          <cell r="F422">
            <v>80</v>
          </cell>
        </row>
        <row r="423">
          <cell r="C423" t="str">
            <v>9210637</v>
          </cell>
          <cell r="F423">
            <v>101</v>
          </cell>
        </row>
        <row r="424">
          <cell r="C424" t="str">
            <v>93102113</v>
          </cell>
          <cell r="F424">
            <v>1</v>
          </cell>
        </row>
        <row r="425">
          <cell r="C425" t="str">
            <v>93102113</v>
          </cell>
          <cell r="F425">
            <v>9</v>
          </cell>
        </row>
        <row r="426">
          <cell r="C426" t="str">
            <v>9210637</v>
          </cell>
          <cell r="F426">
            <v>31</v>
          </cell>
        </row>
        <row r="427">
          <cell r="C427" t="str">
            <v>9210637</v>
          </cell>
          <cell r="F427">
            <v>1</v>
          </cell>
        </row>
        <row r="428">
          <cell r="C428" t="str">
            <v>9210344</v>
          </cell>
          <cell r="F428">
            <v>6</v>
          </cell>
        </row>
        <row r="429">
          <cell r="C429" t="str">
            <v>93102124</v>
          </cell>
          <cell r="F429">
            <v>10</v>
          </cell>
        </row>
        <row r="430">
          <cell r="C430" t="str">
            <v>9210310</v>
          </cell>
          <cell r="F430">
            <v>10</v>
          </cell>
        </row>
        <row r="431">
          <cell r="C431" t="str">
            <v>9208035</v>
          </cell>
          <cell r="F431">
            <v>98800</v>
          </cell>
        </row>
        <row r="432">
          <cell r="C432" t="str">
            <v>9210483</v>
          </cell>
          <cell r="F432">
            <v>461.6</v>
          </cell>
        </row>
        <row r="433">
          <cell r="C433" t="str">
            <v>9210484</v>
          </cell>
          <cell r="F433">
            <v>420</v>
          </cell>
        </row>
        <row r="434">
          <cell r="C434" t="str">
            <v>9210481</v>
          </cell>
          <cell r="F434">
            <v>500</v>
          </cell>
        </row>
        <row r="435">
          <cell r="C435" t="str">
            <v>9210482</v>
          </cell>
          <cell r="F435">
            <v>881.3</v>
          </cell>
        </row>
        <row r="436">
          <cell r="C436" t="str">
            <v>9201737</v>
          </cell>
          <cell r="F436">
            <v>5000</v>
          </cell>
        </row>
        <row r="437">
          <cell r="C437" t="str">
            <v>9201736</v>
          </cell>
          <cell r="F437">
            <v>5000</v>
          </cell>
        </row>
        <row r="438">
          <cell r="C438" t="str">
            <v>9203028</v>
          </cell>
          <cell r="F438">
            <v>200</v>
          </cell>
        </row>
        <row r="439">
          <cell r="C439" t="str">
            <v>9210675</v>
          </cell>
          <cell r="F439">
            <v>800</v>
          </cell>
        </row>
        <row r="440">
          <cell r="C440" t="str">
            <v>9210497</v>
          </cell>
          <cell r="F440">
            <v>400</v>
          </cell>
        </row>
        <row r="441">
          <cell r="C441" t="str">
            <v>9203048</v>
          </cell>
          <cell r="F441">
            <v>7</v>
          </cell>
        </row>
        <row r="442">
          <cell r="C442" t="str">
            <v>9210619</v>
          </cell>
          <cell r="F442">
            <v>1</v>
          </cell>
        </row>
        <row r="443">
          <cell r="C443" t="str">
            <v>9210179</v>
          </cell>
          <cell r="F443">
            <v>1750</v>
          </cell>
        </row>
        <row r="444">
          <cell r="C444" t="str">
            <v>9210398</v>
          </cell>
          <cell r="F444">
            <v>1608</v>
          </cell>
        </row>
        <row r="445">
          <cell r="C445" t="str">
            <v>9210182</v>
          </cell>
          <cell r="F445">
            <v>1608</v>
          </cell>
        </row>
        <row r="446">
          <cell r="C446" t="str">
            <v>9210175</v>
          </cell>
          <cell r="F446">
            <v>1900</v>
          </cell>
        </row>
        <row r="447">
          <cell r="C447" t="str">
            <v>9201717</v>
          </cell>
          <cell r="F447">
            <v>300</v>
          </cell>
        </row>
        <row r="448">
          <cell r="C448" t="str">
            <v>9210203</v>
          </cell>
          <cell r="F448">
            <v>2106</v>
          </cell>
        </row>
        <row r="449">
          <cell r="C449" t="str">
            <v>9202104</v>
          </cell>
          <cell r="F449">
            <v>1440</v>
          </cell>
        </row>
        <row r="450">
          <cell r="C450" t="str">
            <v>9201729</v>
          </cell>
          <cell r="F450">
            <v>80000</v>
          </cell>
        </row>
        <row r="451">
          <cell r="C451" t="str">
            <v>9201740</v>
          </cell>
          <cell r="F451">
            <v>4470</v>
          </cell>
        </row>
        <row r="452">
          <cell r="C452" t="str">
            <v>9201741</v>
          </cell>
          <cell r="F452">
            <v>20000</v>
          </cell>
        </row>
        <row r="453">
          <cell r="C453" t="str">
            <v>9201738</v>
          </cell>
          <cell r="F453">
            <v>4000</v>
          </cell>
        </row>
        <row r="454">
          <cell r="C454" t="str">
            <v>9201738</v>
          </cell>
          <cell r="F454">
            <v>9500</v>
          </cell>
        </row>
        <row r="455">
          <cell r="C455" t="str">
            <v>9210480</v>
          </cell>
          <cell r="F455">
            <v>500</v>
          </cell>
        </row>
        <row r="456">
          <cell r="C456" t="str">
            <v>9210481</v>
          </cell>
          <cell r="F456">
            <v>282.5</v>
          </cell>
        </row>
        <row r="457">
          <cell r="C457" t="str">
            <v>9210484</v>
          </cell>
          <cell r="F457">
            <v>1000</v>
          </cell>
        </row>
        <row r="458">
          <cell r="C458" t="str">
            <v>9210287</v>
          </cell>
          <cell r="F458">
            <v>256.5</v>
          </cell>
        </row>
        <row r="459">
          <cell r="C459" t="str">
            <v>9210482</v>
          </cell>
          <cell r="F459">
            <v>1098.3</v>
          </cell>
        </row>
        <row r="460">
          <cell r="C460" t="str">
            <v>9210483</v>
          </cell>
          <cell r="F460">
            <v>624.6</v>
          </cell>
        </row>
        <row r="461">
          <cell r="C461" t="str">
            <v>9209028</v>
          </cell>
          <cell r="F461">
            <v>668</v>
          </cell>
        </row>
        <row r="462">
          <cell r="C462" t="str">
            <v>9210085</v>
          </cell>
          <cell r="F462">
            <v>461</v>
          </cell>
        </row>
        <row r="463">
          <cell r="C463" t="str">
            <v>9201717</v>
          </cell>
          <cell r="F463">
            <v>5000</v>
          </cell>
        </row>
        <row r="464">
          <cell r="C464" t="str">
            <v>9207013</v>
          </cell>
          <cell r="F464">
            <v>200</v>
          </cell>
        </row>
        <row r="465">
          <cell r="C465" t="str">
            <v>9210197</v>
          </cell>
          <cell r="F465">
            <v>15</v>
          </cell>
        </row>
        <row r="466">
          <cell r="C466" t="str">
            <v>9209051</v>
          </cell>
          <cell r="F466">
            <v>8</v>
          </cell>
        </row>
        <row r="467">
          <cell r="C467" t="str">
            <v>9210713</v>
          </cell>
          <cell r="F467">
            <v>4</v>
          </cell>
        </row>
        <row r="468">
          <cell r="C468" t="str">
            <v>9210235</v>
          </cell>
          <cell r="F468">
            <v>350</v>
          </cell>
        </row>
        <row r="469">
          <cell r="C469" t="str">
            <v>9210235</v>
          </cell>
          <cell r="F469">
            <v>1600</v>
          </cell>
        </row>
        <row r="470">
          <cell r="C470" t="str">
            <v>9203048</v>
          </cell>
          <cell r="F470">
            <v>4</v>
          </cell>
        </row>
        <row r="471">
          <cell r="C471" t="str">
            <v>9208036</v>
          </cell>
          <cell r="F471">
            <v>99600</v>
          </cell>
        </row>
        <row r="472">
          <cell r="C472" t="str">
            <v>9210210</v>
          </cell>
          <cell r="F472">
            <v>20000</v>
          </cell>
        </row>
        <row r="473">
          <cell r="C473" t="str">
            <v>9205006</v>
          </cell>
          <cell r="F473">
            <v>101</v>
          </cell>
        </row>
        <row r="474">
          <cell r="C474" t="str">
            <v>9210136</v>
          </cell>
          <cell r="F474">
            <v>568</v>
          </cell>
        </row>
        <row r="475">
          <cell r="C475" t="str">
            <v>9210136</v>
          </cell>
          <cell r="F475">
            <v>1</v>
          </cell>
        </row>
        <row r="476">
          <cell r="C476" t="str">
            <v>9203046</v>
          </cell>
          <cell r="F476">
            <v>4</v>
          </cell>
        </row>
        <row r="477">
          <cell r="C477" t="str">
            <v>9210642</v>
          </cell>
          <cell r="F477">
            <v>300</v>
          </cell>
        </row>
        <row r="478">
          <cell r="C478" t="str">
            <v>9210235</v>
          </cell>
          <cell r="F478">
            <v>120</v>
          </cell>
        </row>
        <row r="479">
          <cell r="C479" t="str">
            <v>9210235</v>
          </cell>
          <cell r="F479">
            <v>900</v>
          </cell>
        </row>
        <row r="480">
          <cell r="C480" t="str">
            <v>93102113</v>
          </cell>
          <cell r="F480">
            <v>10</v>
          </cell>
        </row>
        <row r="481">
          <cell r="C481" t="str">
            <v>93102113</v>
          </cell>
          <cell r="F481">
            <v>12</v>
          </cell>
        </row>
        <row r="482">
          <cell r="C482" t="str">
            <v>9210659</v>
          </cell>
          <cell r="F482">
            <v>65</v>
          </cell>
        </row>
        <row r="483">
          <cell r="C483" t="str">
            <v>9210105</v>
          </cell>
          <cell r="F483">
            <v>30</v>
          </cell>
        </row>
        <row r="484">
          <cell r="C484" t="str">
            <v>9210659</v>
          </cell>
          <cell r="F484">
            <v>80</v>
          </cell>
        </row>
        <row r="485">
          <cell r="C485" t="str">
            <v>9210642</v>
          </cell>
          <cell r="F485">
            <v>300</v>
          </cell>
        </row>
        <row r="486">
          <cell r="C486" t="str">
            <v>9206112</v>
          </cell>
          <cell r="F486">
            <v>1000</v>
          </cell>
        </row>
        <row r="487">
          <cell r="C487" t="str">
            <v>9206120</v>
          </cell>
          <cell r="F487">
            <v>2000</v>
          </cell>
        </row>
        <row r="488">
          <cell r="C488" t="str">
            <v>9210642</v>
          </cell>
          <cell r="F488">
            <v>9600</v>
          </cell>
        </row>
        <row r="489">
          <cell r="C489" t="str">
            <v>9206121</v>
          </cell>
          <cell r="F489">
            <v>10099</v>
          </cell>
        </row>
        <row r="490">
          <cell r="C490" t="str">
            <v>9206122</v>
          </cell>
          <cell r="F490">
            <v>1167</v>
          </cell>
        </row>
        <row r="491">
          <cell r="C491" t="str">
            <v>9206123</v>
          </cell>
          <cell r="F491">
            <v>14</v>
          </cell>
        </row>
        <row r="492">
          <cell r="C492" t="str">
            <v>9210642</v>
          </cell>
          <cell r="F492">
            <v>9600</v>
          </cell>
        </row>
        <row r="493">
          <cell r="C493" t="str">
            <v>9210182</v>
          </cell>
          <cell r="F493">
            <v>9600</v>
          </cell>
        </row>
        <row r="494">
          <cell r="C494" t="str">
            <v>9210641</v>
          </cell>
          <cell r="F494">
            <v>7530</v>
          </cell>
        </row>
        <row r="495">
          <cell r="C495" t="str">
            <v>9210175</v>
          </cell>
          <cell r="F495">
            <v>628</v>
          </cell>
        </row>
        <row r="496">
          <cell r="C496" t="str">
            <v>9210182</v>
          </cell>
          <cell r="F496">
            <v>2</v>
          </cell>
        </row>
        <row r="497">
          <cell r="C497" t="str">
            <v>9210204</v>
          </cell>
          <cell r="F497">
            <v>7530</v>
          </cell>
        </row>
        <row r="498">
          <cell r="C498" t="str">
            <v>9210642</v>
          </cell>
          <cell r="F498">
            <v>7530</v>
          </cell>
        </row>
        <row r="499">
          <cell r="C499" t="str">
            <v>9210291</v>
          </cell>
          <cell r="F499">
            <v>7530</v>
          </cell>
        </row>
        <row r="500">
          <cell r="C500" t="str">
            <v>9210642</v>
          </cell>
          <cell r="F500">
            <v>7530</v>
          </cell>
        </row>
        <row r="501">
          <cell r="C501" t="str">
            <v>9210225</v>
          </cell>
          <cell r="F501">
            <v>251</v>
          </cell>
        </row>
        <row r="502">
          <cell r="C502" t="str">
            <v>9210522</v>
          </cell>
          <cell r="F502">
            <v>800</v>
          </cell>
        </row>
        <row r="503">
          <cell r="C503" t="str">
            <v>9210523</v>
          </cell>
          <cell r="F503">
            <v>1339.5</v>
          </cell>
        </row>
        <row r="504">
          <cell r="C504" t="str">
            <v>9209103</v>
          </cell>
          <cell r="F504">
            <v>200</v>
          </cell>
        </row>
        <row r="505">
          <cell r="C505" t="str">
            <v>9210197</v>
          </cell>
          <cell r="F505">
            <v>200000</v>
          </cell>
        </row>
        <row r="506">
          <cell r="C506" t="str">
            <v>9210497</v>
          </cell>
          <cell r="F506">
            <v>3000</v>
          </cell>
        </row>
        <row r="507">
          <cell r="C507" t="str">
            <v>9210673</v>
          </cell>
          <cell r="F507">
            <v>100000</v>
          </cell>
        </row>
        <row r="508">
          <cell r="C508" t="str">
            <v>9210320</v>
          </cell>
          <cell r="F508">
            <v>100000</v>
          </cell>
        </row>
        <row r="509">
          <cell r="C509" t="str">
            <v>9207013</v>
          </cell>
          <cell r="F509">
            <v>500</v>
          </cell>
        </row>
        <row r="510">
          <cell r="C510" t="str">
            <v>9210462</v>
          </cell>
          <cell r="F510">
            <v>5000</v>
          </cell>
        </row>
        <row r="511">
          <cell r="C511" t="str">
            <v>9210371</v>
          </cell>
          <cell r="F511">
            <v>1600</v>
          </cell>
        </row>
        <row r="512">
          <cell r="C512" t="str">
            <v>9202735</v>
          </cell>
          <cell r="F512">
            <v>100</v>
          </cell>
        </row>
        <row r="513">
          <cell r="C513" t="str">
            <v>9202737</v>
          </cell>
          <cell r="F513">
            <v>50</v>
          </cell>
        </row>
        <row r="514">
          <cell r="C514" t="str">
            <v>9210642</v>
          </cell>
          <cell r="F514">
            <v>10000</v>
          </cell>
        </row>
        <row r="515">
          <cell r="C515" t="str">
            <v>9210714</v>
          </cell>
          <cell r="F515">
            <v>5</v>
          </cell>
        </row>
        <row r="516">
          <cell r="C516" t="str">
            <v>9210715</v>
          </cell>
          <cell r="F516">
            <v>6</v>
          </cell>
        </row>
        <row r="517">
          <cell r="C517" t="str">
            <v>9207014</v>
          </cell>
          <cell r="F517">
            <v>3000</v>
          </cell>
        </row>
        <row r="518">
          <cell r="C518" t="str">
            <v>9210642</v>
          </cell>
          <cell r="F518">
            <v>120</v>
          </cell>
        </row>
        <row r="519">
          <cell r="C519" t="str">
            <v>9210274</v>
          </cell>
          <cell r="F519">
            <v>120</v>
          </cell>
        </row>
        <row r="520">
          <cell r="C520" t="str">
            <v>9210164</v>
          </cell>
          <cell r="F520">
            <v>2000</v>
          </cell>
        </row>
        <row r="521">
          <cell r="C521" t="str">
            <v>9210492</v>
          </cell>
          <cell r="F521">
            <v>60</v>
          </cell>
        </row>
        <row r="522">
          <cell r="C522" t="str">
            <v>9210556</v>
          </cell>
          <cell r="F522">
            <v>190</v>
          </cell>
        </row>
        <row r="523">
          <cell r="C523" t="str">
            <v>9201742</v>
          </cell>
          <cell r="F523">
            <v>22000</v>
          </cell>
        </row>
        <row r="524">
          <cell r="C524" t="str">
            <v>9210309</v>
          </cell>
          <cell r="F524">
            <v>25</v>
          </cell>
        </row>
        <row r="525">
          <cell r="C525" t="str">
            <v>9210127</v>
          </cell>
          <cell r="F525">
            <v>2000</v>
          </cell>
        </row>
        <row r="526">
          <cell r="C526" t="str">
            <v>9210660</v>
          </cell>
          <cell r="F526">
            <v>18</v>
          </cell>
        </row>
        <row r="527">
          <cell r="C527" t="str">
            <v>9209028</v>
          </cell>
          <cell r="F527">
            <v>400</v>
          </cell>
        </row>
        <row r="528">
          <cell r="C528" t="str">
            <v>93102113</v>
          </cell>
          <cell r="F528">
            <v>7</v>
          </cell>
        </row>
        <row r="529">
          <cell r="C529" t="str">
            <v>9210236</v>
          </cell>
          <cell r="F529">
            <v>230</v>
          </cell>
        </row>
        <row r="530">
          <cell r="C530" t="str">
            <v>9210432</v>
          </cell>
          <cell r="F530">
            <v>35</v>
          </cell>
        </row>
        <row r="531">
          <cell r="C531" t="str">
            <v>9203071</v>
          </cell>
          <cell r="F531">
            <v>10000</v>
          </cell>
        </row>
        <row r="532">
          <cell r="C532" t="str">
            <v>9203072</v>
          </cell>
          <cell r="F532">
            <v>7780</v>
          </cell>
        </row>
        <row r="533">
          <cell r="C533" t="str">
            <v>9201729</v>
          </cell>
          <cell r="F533">
            <v>96000</v>
          </cell>
        </row>
        <row r="534">
          <cell r="C534" t="str">
            <v>9201741</v>
          </cell>
          <cell r="F534">
            <v>16000</v>
          </cell>
        </row>
        <row r="535">
          <cell r="C535" t="str">
            <v>9201729</v>
          </cell>
          <cell r="F535">
            <v>4000</v>
          </cell>
        </row>
        <row r="536">
          <cell r="C536" t="str">
            <v>9201738</v>
          </cell>
          <cell r="F536">
            <v>1500</v>
          </cell>
        </row>
        <row r="537">
          <cell r="C537" t="str">
            <v>9201739</v>
          </cell>
          <cell r="F537">
            <v>2000</v>
          </cell>
        </row>
        <row r="538">
          <cell r="C538" t="str">
            <v>9210398</v>
          </cell>
          <cell r="F538">
            <v>400</v>
          </cell>
        </row>
        <row r="539">
          <cell r="C539" t="str">
            <v>9210175</v>
          </cell>
          <cell r="F539">
            <v>3600</v>
          </cell>
        </row>
        <row r="540">
          <cell r="C540" t="str">
            <v>9210175</v>
          </cell>
          <cell r="F540">
            <v>4800</v>
          </cell>
        </row>
      </sheetData>
      <sheetData sheetId="10">
        <row r="2">
          <cell r="C2" t="str">
            <v>9203022</v>
          </cell>
          <cell r="F2">
            <v>28000</v>
          </cell>
        </row>
        <row r="3">
          <cell r="C3" t="str">
            <v>9202625</v>
          </cell>
          <cell r="F3">
            <v>22</v>
          </cell>
        </row>
        <row r="4">
          <cell r="C4" t="str">
            <v>9210098</v>
          </cell>
          <cell r="F4">
            <v>185</v>
          </cell>
        </row>
        <row r="5">
          <cell r="C5" t="str">
            <v>9210099</v>
          </cell>
          <cell r="F5">
            <v>75</v>
          </cell>
        </row>
        <row r="6">
          <cell r="C6" t="str">
            <v>9210110</v>
          </cell>
          <cell r="F6">
            <v>120</v>
          </cell>
        </row>
        <row r="7">
          <cell r="C7" t="str">
            <v>9202625</v>
          </cell>
          <cell r="F7">
            <v>19</v>
          </cell>
        </row>
        <row r="8">
          <cell r="C8" t="str">
            <v>9210098</v>
          </cell>
          <cell r="F8">
            <v>20</v>
          </cell>
        </row>
        <row r="9">
          <cell r="C9" t="str">
            <v>9210098</v>
          </cell>
          <cell r="F9">
            <v>1</v>
          </cell>
        </row>
        <row r="10">
          <cell r="C10" t="str">
            <v>9210228</v>
          </cell>
          <cell r="F10">
            <v>25</v>
          </cell>
        </row>
        <row r="11">
          <cell r="C11" t="str">
            <v>9210245</v>
          </cell>
          <cell r="F11">
            <v>11</v>
          </cell>
        </row>
        <row r="12">
          <cell r="C12" t="str">
            <v>9210309</v>
          </cell>
          <cell r="F12">
            <v>150.69999999999999</v>
          </cell>
        </row>
        <row r="13">
          <cell r="C13" t="str">
            <v>9210310</v>
          </cell>
          <cell r="F13">
            <v>80</v>
          </cell>
        </row>
        <row r="14">
          <cell r="C14" t="str">
            <v>9210316</v>
          </cell>
          <cell r="F14">
            <v>7</v>
          </cell>
        </row>
        <row r="15">
          <cell r="C15" t="str">
            <v>9210380</v>
          </cell>
          <cell r="F15">
            <v>125</v>
          </cell>
        </row>
        <row r="16">
          <cell r="C16" t="str">
            <v>9210494</v>
          </cell>
          <cell r="F16">
            <v>28</v>
          </cell>
        </row>
        <row r="17">
          <cell r="C17" t="str">
            <v>9210601</v>
          </cell>
          <cell r="F17">
            <v>20</v>
          </cell>
        </row>
        <row r="18">
          <cell r="C18" t="str">
            <v>93102113</v>
          </cell>
          <cell r="F18">
            <v>61</v>
          </cell>
        </row>
        <row r="19">
          <cell r="C19" t="str">
            <v>9210214</v>
          </cell>
          <cell r="F19">
            <v>10</v>
          </cell>
        </row>
        <row r="20">
          <cell r="C20" t="str">
            <v>9210212</v>
          </cell>
          <cell r="F20">
            <v>50</v>
          </cell>
        </row>
        <row r="21">
          <cell r="C21" t="str">
            <v>9205017</v>
          </cell>
          <cell r="F21">
            <v>10000</v>
          </cell>
        </row>
        <row r="22">
          <cell r="C22" t="str">
            <v>9207020</v>
          </cell>
          <cell r="F22">
            <v>40000</v>
          </cell>
        </row>
        <row r="23">
          <cell r="C23" t="str">
            <v>9203062</v>
          </cell>
          <cell r="F23">
            <v>294</v>
          </cell>
        </row>
        <row r="24">
          <cell r="C24" t="str">
            <v>9203070</v>
          </cell>
          <cell r="F24">
            <v>540</v>
          </cell>
        </row>
        <row r="25">
          <cell r="C25" t="str">
            <v>9202111</v>
          </cell>
          <cell r="F25">
            <v>10</v>
          </cell>
        </row>
        <row r="26">
          <cell r="C26" t="str">
            <v>9202111</v>
          </cell>
          <cell r="F26">
            <v>13</v>
          </cell>
        </row>
        <row r="27">
          <cell r="C27" t="str">
            <v>9209051</v>
          </cell>
          <cell r="F27">
            <v>50</v>
          </cell>
        </row>
        <row r="28">
          <cell r="C28" t="str">
            <v>9210164</v>
          </cell>
          <cell r="F28">
            <v>30</v>
          </cell>
        </row>
        <row r="29">
          <cell r="C29" t="str">
            <v>9209029</v>
          </cell>
          <cell r="F29">
            <v>480</v>
          </cell>
        </row>
        <row r="30">
          <cell r="C30" t="str">
            <v>9210236</v>
          </cell>
          <cell r="F30">
            <v>75</v>
          </cell>
        </row>
        <row r="31">
          <cell r="C31" t="str">
            <v>9210236</v>
          </cell>
          <cell r="F31">
            <v>150</v>
          </cell>
        </row>
        <row r="32">
          <cell r="C32" t="str">
            <v>9210470</v>
          </cell>
          <cell r="F32">
            <v>60</v>
          </cell>
        </row>
        <row r="33">
          <cell r="C33" t="str">
            <v>9210618</v>
          </cell>
          <cell r="F33">
            <v>50</v>
          </cell>
        </row>
        <row r="34">
          <cell r="C34" t="str">
            <v>9202111</v>
          </cell>
          <cell r="F34">
            <v>21</v>
          </cell>
        </row>
        <row r="35">
          <cell r="C35" t="str">
            <v>9210212</v>
          </cell>
          <cell r="F35">
            <v>120</v>
          </cell>
        </row>
        <row r="36">
          <cell r="C36" t="str">
            <v>9202625</v>
          </cell>
          <cell r="F36">
            <v>2</v>
          </cell>
        </row>
        <row r="37">
          <cell r="C37" t="str">
            <v>9210181</v>
          </cell>
          <cell r="F37">
            <v>8000</v>
          </cell>
        </row>
        <row r="38">
          <cell r="C38" t="str">
            <v>9201001</v>
          </cell>
          <cell r="F38">
            <v>1798</v>
          </cell>
        </row>
        <row r="39">
          <cell r="C39" t="str">
            <v>9202730</v>
          </cell>
          <cell r="F39">
            <v>3.86</v>
          </cell>
        </row>
        <row r="40">
          <cell r="C40" t="str">
            <v>9202731</v>
          </cell>
          <cell r="F40">
            <v>4.62</v>
          </cell>
        </row>
        <row r="41">
          <cell r="C41" t="str">
            <v>9207024</v>
          </cell>
          <cell r="F41">
            <v>8</v>
          </cell>
        </row>
        <row r="42">
          <cell r="C42" t="str">
            <v>9202737</v>
          </cell>
          <cell r="F42">
            <v>91</v>
          </cell>
        </row>
        <row r="43">
          <cell r="C43" t="str">
            <v>9208022</v>
          </cell>
          <cell r="F43">
            <v>20000</v>
          </cell>
        </row>
        <row r="44">
          <cell r="C44" t="str">
            <v>9210179</v>
          </cell>
          <cell r="F44">
            <v>324</v>
          </cell>
        </row>
        <row r="45">
          <cell r="C45" t="str">
            <v>9210179</v>
          </cell>
          <cell r="F45">
            <v>300</v>
          </cell>
        </row>
        <row r="46">
          <cell r="C46" t="str">
            <v>9210179</v>
          </cell>
          <cell r="F46">
            <v>540</v>
          </cell>
        </row>
        <row r="47">
          <cell r="C47" t="str">
            <v>9210236</v>
          </cell>
          <cell r="F47">
            <v>500</v>
          </cell>
        </row>
        <row r="48">
          <cell r="C48" t="str">
            <v>9210470</v>
          </cell>
          <cell r="F48">
            <v>60</v>
          </cell>
        </row>
        <row r="49">
          <cell r="C49" t="str">
            <v>9210618</v>
          </cell>
          <cell r="F49">
            <v>200</v>
          </cell>
        </row>
        <row r="50">
          <cell r="C50" t="str">
            <v>9202625</v>
          </cell>
          <cell r="F50">
            <v>1</v>
          </cell>
        </row>
        <row r="51">
          <cell r="C51" t="str">
            <v>9209041</v>
          </cell>
          <cell r="F51">
            <v>5000</v>
          </cell>
        </row>
        <row r="52">
          <cell r="C52" t="str">
            <v>9209042</v>
          </cell>
          <cell r="F52">
            <v>300</v>
          </cell>
        </row>
        <row r="53">
          <cell r="C53" t="str">
            <v>9210413</v>
          </cell>
          <cell r="F53">
            <v>15</v>
          </cell>
        </row>
        <row r="54">
          <cell r="C54" t="str">
            <v>93102113</v>
          </cell>
          <cell r="F54">
            <v>45</v>
          </cell>
        </row>
        <row r="55">
          <cell r="C55" t="str">
            <v>9210615</v>
          </cell>
          <cell r="F55">
            <v>60</v>
          </cell>
        </row>
        <row r="56">
          <cell r="C56" t="str">
            <v>9210162</v>
          </cell>
          <cell r="F56">
            <v>2.5</v>
          </cell>
        </row>
        <row r="57">
          <cell r="C57" t="str">
            <v>9210435</v>
          </cell>
          <cell r="F57">
            <v>320</v>
          </cell>
        </row>
        <row r="58">
          <cell r="C58" t="str">
            <v>9210462</v>
          </cell>
          <cell r="F58">
            <v>246.4</v>
          </cell>
        </row>
        <row r="59">
          <cell r="C59" t="str">
            <v>93102115</v>
          </cell>
          <cell r="F59">
            <v>1422</v>
          </cell>
        </row>
        <row r="60">
          <cell r="C60" t="str">
            <v>9210434</v>
          </cell>
          <cell r="F60">
            <v>1480</v>
          </cell>
        </row>
        <row r="61">
          <cell r="C61" t="str">
            <v>9210434</v>
          </cell>
          <cell r="F61">
            <v>976</v>
          </cell>
        </row>
        <row r="62">
          <cell r="C62" t="str">
            <v>9210449</v>
          </cell>
          <cell r="F62">
            <v>2500</v>
          </cell>
        </row>
        <row r="63">
          <cell r="C63" t="str">
            <v>9210450</v>
          </cell>
          <cell r="F63">
            <v>5600</v>
          </cell>
        </row>
        <row r="64">
          <cell r="C64" t="str">
            <v>9210520</v>
          </cell>
          <cell r="F64">
            <v>2308.6</v>
          </cell>
        </row>
        <row r="65">
          <cell r="C65" t="str">
            <v>9210071</v>
          </cell>
          <cell r="F65">
            <v>1330</v>
          </cell>
        </row>
        <row r="66">
          <cell r="C66" t="str">
            <v>93102116</v>
          </cell>
          <cell r="F66">
            <v>1295.3</v>
          </cell>
        </row>
        <row r="67">
          <cell r="C67" t="str">
            <v>93102116</v>
          </cell>
          <cell r="F67">
            <v>281.60000000000002</v>
          </cell>
        </row>
        <row r="68">
          <cell r="C68" t="str">
            <v>9210483</v>
          </cell>
          <cell r="F68">
            <v>1832.23</v>
          </cell>
        </row>
        <row r="69">
          <cell r="C69" t="str">
            <v>9210484</v>
          </cell>
          <cell r="F69">
            <v>1937.8</v>
          </cell>
        </row>
        <row r="70">
          <cell r="C70" t="str">
            <v>9210494</v>
          </cell>
          <cell r="F70">
            <v>1500</v>
          </cell>
        </row>
        <row r="71">
          <cell r="C71" t="str">
            <v>9210316</v>
          </cell>
          <cell r="F71">
            <v>280</v>
          </cell>
        </row>
        <row r="72">
          <cell r="C72" t="str">
            <v>9210432</v>
          </cell>
          <cell r="F72">
            <v>1000</v>
          </cell>
        </row>
        <row r="73">
          <cell r="C73" t="str">
            <v>9210493</v>
          </cell>
          <cell r="F73">
            <v>80</v>
          </cell>
        </row>
        <row r="74">
          <cell r="C74" t="str">
            <v>9210492</v>
          </cell>
          <cell r="F74">
            <v>90</v>
          </cell>
        </row>
        <row r="75">
          <cell r="C75" t="str">
            <v>9310535</v>
          </cell>
          <cell r="F75">
            <v>60</v>
          </cell>
        </row>
        <row r="76">
          <cell r="C76" t="str">
            <v>9210166</v>
          </cell>
          <cell r="F76">
            <v>500</v>
          </cell>
        </row>
        <row r="77">
          <cell r="C77" t="str">
            <v>9210213</v>
          </cell>
          <cell r="F77">
            <v>300</v>
          </cell>
        </row>
        <row r="78">
          <cell r="C78" t="str">
            <v>9210513</v>
          </cell>
          <cell r="F78">
            <v>1000</v>
          </cell>
        </row>
        <row r="79">
          <cell r="C79" t="str">
            <v>93102117</v>
          </cell>
          <cell r="F79">
            <v>52</v>
          </cell>
        </row>
        <row r="80">
          <cell r="C80" t="str">
            <v>9210113</v>
          </cell>
          <cell r="F80">
            <v>370</v>
          </cell>
        </row>
        <row r="81">
          <cell r="C81" t="str">
            <v>93102115</v>
          </cell>
          <cell r="F81">
            <v>150</v>
          </cell>
        </row>
        <row r="82">
          <cell r="C82" t="str">
            <v>9210487</v>
          </cell>
          <cell r="F82">
            <v>300</v>
          </cell>
        </row>
        <row r="83">
          <cell r="C83" t="str">
            <v>9210073</v>
          </cell>
          <cell r="F83">
            <v>200</v>
          </cell>
        </row>
        <row r="84">
          <cell r="C84" t="str">
            <v>9205015</v>
          </cell>
          <cell r="F84">
            <v>3000</v>
          </cell>
        </row>
        <row r="85">
          <cell r="C85" t="str">
            <v>9205013</v>
          </cell>
          <cell r="F85">
            <v>3000</v>
          </cell>
        </row>
        <row r="86">
          <cell r="C86" t="str">
            <v>9210167</v>
          </cell>
          <cell r="F86">
            <v>300</v>
          </cell>
        </row>
        <row r="87">
          <cell r="C87" t="str">
            <v>9205026</v>
          </cell>
          <cell r="F87">
            <v>10000</v>
          </cell>
        </row>
        <row r="88">
          <cell r="C88" t="str">
            <v>9205003</v>
          </cell>
          <cell r="F88">
            <v>7200</v>
          </cell>
        </row>
        <row r="89">
          <cell r="C89" t="str">
            <v>9210175</v>
          </cell>
          <cell r="F89">
            <v>60</v>
          </cell>
        </row>
        <row r="90">
          <cell r="C90" t="str">
            <v>9209051</v>
          </cell>
          <cell r="F90">
            <v>500</v>
          </cell>
        </row>
        <row r="91">
          <cell r="C91" t="str">
            <v>9209028</v>
          </cell>
          <cell r="F91">
            <v>1000</v>
          </cell>
        </row>
        <row r="92">
          <cell r="C92" t="str">
            <v>9202112</v>
          </cell>
          <cell r="F92">
            <v>500</v>
          </cell>
        </row>
        <row r="93">
          <cell r="C93" t="str">
            <v>9201721</v>
          </cell>
          <cell r="F93">
            <v>1000</v>
          </cell>
        </row>
        <row r="94">
          <cell r="C94" t="str">
            <v>9209097</v>
          </cell>
          <cell r="F94">
            <v>20</v>
          </cell>
        </row>
        <row r="95">
          <cell r="C95" t="str">
            <v>9207023</v>
          </cell>
          <cell r="F95">
            <v>36</v>
          </cell>
        </row>
        <row r="96">
          <cell r="C96" t="str">
            <v>9209043</v>
          </cell>
          <cell r="F96">
            <v>2200</v>
          </cell>
        </row>
        <row r="97">
          <cell r="C97" t="str">
            <v>9209044</v>
          </cell>
          <cell r="F97">
            <v>1375</v>
          </cell>
        </row>
        <row r="98">
          <cell r="C98" t="str">
            <v>9209045</v>
          </cell>
          <cell r="F98">
            <v>90</v>
          </cell>
        </row>
        <row r="99">
          <cell r="C99" t="str">
            <v>9210164</v>
          </cell>
          <cell r="F99">
            <v>11749</v>
          </cell>
        </row>
        <row r="100">
          <cell r="C100" t="str">
            <v>9210311</v>
          </cell>
          <cell r="F100">
            <v>741</v>
          </cell>
        </row>
        <row r="101">
          <cell r="C101" t="str">
            <v>9210205</v>
          </cell>
          <cell r="F101">
            <v>9280</v>
          </cell>
        </row>
        <row r="102">
          <cell r="C102" t="str">
            <v>9210207</v>
          </cell>
          <cell r="F102">
            <v>9280</v>
          </cell>
        </row>
        <row r="103">
          <cell r="C103" t="str">
            <v>9210182</v>
          </cell>
          <cell r="F103">
            <v>8200</v>
          </cell>
        </row>
        <row r="104">
          <cell r="C104" t="str">
            <v>9210086</v>
          </cell>
          <cell r="F104">
            <v>50</v>
          </cell>
        </row>
        <row r="105">
          <cell r="C105" t="str">
            <v>9210216</v>
          </cell>
          <cell r="F105">
            <v>1908</v>
          </cell>
        </row>
        <row r="106">
          <cell r="C106" t="str">
            <v>9210217</v>
          </cell>
          <cell r="F106">
            <v>50</v>
          </cell>
        </row>
        <row r="107">
          <cell r="C107" t="str">
            <v>9210215</v>
          </cell>
          <cell r="F107">
            <v>910</v>
          </cell>
        </row>
        <row r="108">
          <cell r="C108" t="str">
            <v>9210235</v>
          </cell>
          <cell r="F108">
            <v>640</v>
          </cell>
        </row>
        <row r="109">
          <cell r="C109" t="str">
            <v>9210289</v>
          </cell>
          <cell r="F109">
            <v>44</v>
          </cell>
        </row>
        <row r="110">
          <cell r="C110" t="str">
            <v>9202625</v>
          </cell>
          <cell r="F110">
            <v>36</v>
          </cell>
        </row>
        <row r="111">
          <cell r="C111" t="str">
            <v>9210470</v>
          </cell>
          <cell r="F111">
            <v>30</v>
          </cell>
        </row>
        <row r="112">
          <cell r="C112" t="str">
            <v>9210470</v>
          </cell>
          <cell r="F112">
            <v>20</v>
          </cell>
        </row>
        <row r="113">
          <cell r="C113" t="str">
            <v>9210470</v>
          </cell>
          <cell r="F113">
            <v>4</v>
          </cell>
        </row>
        <row r="114">
          <cell r="C114" t="str">
            <v>9210618</v>
          </cell>
          <cell r="F114">
            <v>80</v>
          </cell>
        </row>
        <row r="115">
          <cell r="C115" t="str">
            <v>9210618</v>
          </cell>
          <cell r="F115">
            <v>20</v>
          </cell>
        </row>
        <row r="116">
          <cell r="C116" t="str">
            <v>9201736</v>
          </cell>
          <cell r="F116">
            <v>3000</v>
          </cell>
        </row>
        <row r="117">
          <cell r="C117" t="str">
            <v>9201737</v>
          </cell>
          <cell r="F117">
            <v>3000</v>
          </cell>
        </row>
        <row r="118">
          <cell r="C118" t="str">
            <v>9201738</v>
          </cell>
          <cell r="F118">
            <v>3000</v>
          </cell>
        </row>
        <row r="119">
          <cell r="C119" t="str">
            <v>9209028</v>
          </cell>
          <cell r="F119">
            <v>1200</v>
          </cell>
        </row>
        <row r="120">
          <cell r="C120" t="str">
            <v>9209028</v>
          </cell>
          <cell r="F120">
            <v>960</v>
          </cell>
        </row>
        <row r="121">
          <cell r="C121" t="str">
            <v>9209028</v>
          </cell>
          <cell r="F121">
            <v>800</v>
          </cell>
        </row>
        <row r="122">
          <cell r="C122" t="str">
            <v>9210619</v>
          </cell>
          <cell r="F122">
            <v>9</v>
          </cell>
        </row>
        <row r="123">
          <cell r="C123" t="str">
            <v>9210197</v>
          </cell>
          <cell r="F123">
            <v>8000</v>
          </cell>
        </row>
        <row r="124">
          <cell r="C124" t="str">
            <v>9203020</v>
          </cell>
          <cell r="F124">
            <v>20</v>
          </cell>
        </row>
        <row r="125">
          <cell r="C125" t="str">
            <v>9210119</v>
          </cell>
          <cell r="F125">
            <v>300</v>
          </cell>
        </row>
        <row r="126">
          <cell r="C126" t="str">
            <v>9210120</v>
          </cell>
          <cell r="F126">
            <v>118</v>
          </cell>
        </row>
        <row r="127">
          <cell r="C127" t="str">
            <v>9209049</v>
          </cell>
          <cell r="F127">
            <v>25</v>
          </cell>
        </row>
        <row r="128">
          <cell r="C128" t="str">
            <v>9210468</v>
          </cell>
          <cell r="F128">
            <v>100</v>
          </cell>
        </row>
        <row r="129">
          <cell r="C129" t="str">
            <v>9210462</v>
          </cell>
          <cell r="F129">
            <v>290</v>
          </cell>
        </row>
        <row r="130">
          <cell r="C130" t="str">
            <v>9209046</v>
          </cell>
          <cell r="F130">
            <v>500</v>
          </cell>
        </row>
        <row r="131">
          <cell r="C131" t="str">
            <v>9209046</v>
          </cell>
          <cell r="F131">
            <v>500</v>
          </cell>
        </row>
        <row r="132">
          <cell r="C132" t="str">
            <v>9209046</v>
          </cell>
          <cell r="F132">
            <v>1000</v>
          </cell>
        </row>
        <row r="133">
          <cell r="C133" t="str">
            <v>9205013</v>
          </cell>
          <cell r="F133">
            <v>10000</v>
          </cell>
        </row>
        <row r="134">
          <cell r="C134" t="str">
            <v>9205015</v>
          </cell>
          <cell r="F134">
            <v>10000</v>
          </cell>
        </row>
        <row r="135">
          <cell r="C135" t="str">
            <v>9205017</v>
          </cell>
          <cell r="F135">
            <v>10000</v>
          </cell>
        </row>
        <row r="136">
          <cell r="C136" t="str">
            <v>9205026</v>
          </cell>
          <cell r="F136">
            <v>10000</v>
          </cell>
        </row>
        <row r="137">
          <cell r="C137" t="str">
            <v>9210620</v>
          </cell>
          <cell r="F137">
            <v>3</v>
          </cell>
        </row>
        <row r="138">
          <cell r="C138" t="str">
            <v>9210243</v>
          </cell>
          <cell r="F138">
            <v>1</v>
          </cell>
        </row>
        <row r="139">
          <cell r="C139" t="str">
            <v>9210621</v>
          </cell>
          <cell r="F139">
            <v>24</v>
          </cell>
        </row>
        <row r="140">
          <cell r="C140" t="str">
            <v>9210618</v>
          </cell>
          <cell r="F140">
            <v>100</v>
          </cell>
        </row>
        <row r="141">
          <cell r="C141" t="str">
            <v>9202625</v>
          </cell>
          <cell r="F141">
            <v>41</v>
          </cell>
        </row>
        <row r="142">
          <cell r="C142" t="str">
            <v>9310552</v>
          </cell>
          <cell r="F142">
            <v>400</v>
          </cell>
        </row>
        <row r="143">
          <cell r="C143" t="str">
            <v>9208008</v>
          </cell>
          <cell r="F143">
            <v>5000</v>
          </cell>
        </row>
        <row r="144">
          <cell r="C144" t="str">
            <v>9210618</v>
          </cell>
          <cell r="F144">
            <v>95</v>
          </cell>
        </row>
        <row r="145">
          <cell r="C145" t="str">
            <v>9210470</v>
          </cell>
          <cell r="F145">
            <v>428</v>
          </cell>
        </row>
        <row r="146">
          <cell r="C146" t="str">
            <v>9210618</v>
          </cell>
          <cell r="F146">
            <v>75</v>
          </cell>
        </row>
        <row r="147">
          <cell r="C147" t="str">
            <v>9210470</v>
          </cell>
          <cell r="F147">
            <v>53</v>
          </cell>
        </row>
        <row r="148">
          <cell r="C148" t="str">
            <v>9202625</v>
          </cell>
          <cell r="F148">
            <v>10</v>
          </cell>
        </row>
        <row r="149">
          <cell r="C149" t="str">
            <v>9210198</v>
          </cell>
          <cell r="F149">
            <v>300</v>
          </cell>
        </row>
        <row r="150">
          <cell r="C150" t="str">
            <v>9210198</v>
          </cell>
          <cell r="F150">
            <v>643</v>
          </cell>
        </row>
        <row r="151">
          <cell r="C151" t="str">
            <v>9208026</v>
          </cell>
          <cell r="F151">
            <v>300000</v>
          </cell>
        </row>
        <row r="152">
          <cell r="C152" t="str">
            <v>9208034</v>
          </cell>
          <cell r="F152">
            <v>100000</v>
          </cell>
        </row>
        <row r="153">
          <cell r="C153" t="str">
            <v>9206113</v>
          </cell>
          <cell r="F153">
            <v>6000</v>
          </cell>
        </row>
        <row r="154">
          <cell r="C154" t="str">
            <v>9205033</v>
          </cell>
          <cell r="F154">
            <v>20000</v>
          </cell>
        </row>
        <row r="155">
          <cell r="C155" t="str">
            <v>9210197</v>
          </cell>
          <cell r="F155">
            <v>80000</v>
          </cell>
        </row>
        <row r="156">
          <cell r="C156" t="str">
            <v>9207020</v>
          </cell>
          <cell r="F156">
            <v>20000</v>
          </cell>
        </row>
        <row r="157">
          <cell r="C157" t="str">
            <v>9207021</v>
          </cell>
          <cell r="F157">
            <v>10000</v>
          </cell>
        </row>
        <row r="158">
          <cell r="C158" t="str">
            <v>9205027</v>
          </cell>
          <cell r="F158">
            <v>5000</v>
          </cell>
        </row>
        <row r="159">
          <cell r="C159" t="str">
            <v>9210214</v>
          </cell>
          <cell r="F159">
            <v>130</v>
          </cell>
        </row>
        <row r="160">
          <cell r="C160" t="str">
            <v>93102113</v>
          </cell>
          <cell r="F160">
            <v>12</v>
          </cell>
        </row>
        <row r="161">
          <cell r="C161" t="str">
            <v>9210231</v>
          </cell>
          <cell r="F161">
            <v>260</v>
          </cell>
        </row>
        <row r="162">
          <cell r="C162" t="str">
            <v>9210615</v>
          </cell>
          <cell r="F162">
            <v>300</v>
          </cell>
        </row>
        <row r="163">
          <cell r="C163" t="str">
            <v>9210163</v>
          </cell>
          <cell r="F163">
            <v>6</v>
          </cell>
        </row>
        <row r="164">
          <cell r="C164" t="str">
            <v>9210497</v>
          </cell>
          <cell r="F164">
            <v>600</v>
          </cell>
        </row>
        <row r="165">
          <cell r="C165" t="str">
            <v>9310555</v>
          </cell>
          <cell r="F165">
            <v>12</v>
          </cell>
        </row>
        <row r="166">
          <cell r="C166" t="str">
            <v>9210162</v>
          </cell>
          <cell r="F166">
            <v>9</v>
          </cell>
        </row>
        <row r="167">
          <cell r="C167" t="str">
            <v>9209052</v>
          </cell>
          <cell r="F167">
            <v>1.5</v>
          </cell>
        </row>
        <row r="168">
          <cell r="C168" t="str">
            <v>9209055</v>
          </cell>
          <cell r="F168">
            <v>1</v>
          </cell>
        </row>
        <row r="169">
          <cell r="C169" t="str">
            <v>9310556</v>
          </cell>
          <cell r="F169">
            <v>41.8</v>
          </cell>
        </row>
        <row r="170">
          <cell r="C170" t="str">
            <v>9210072</v>
          </cell>
          <cell r="F170">
            <v>271</v>
          </cell>
        </row>
        <row r="171">
          <cell r="C171" t="str">
            <v>9210462</v>
          </cell>
          <cell r="F171">
            <v>900</v>
          </cell>
        </row>
        <row r="172">
          <cell r="C172" t="str">
            <v>9210284</v>
          </cell>
          <cell r="F172">
            <v>1264</v>
          </cell>
        </row>
        <row r="173">
          <cell r="C173" t="str">
            <v>9310557</v>
          </cell>
          <cell r="F173">
            <v>476</v>
          </cell>
        </row>
        <row r="174">
          <cell r="C174" t="str">
            <v>9205013</v>
          </cell>
          <cell r="F174">
            <v>10000</v>
          </cell>
        </row>
        <row r="175">
          <cell r="C175" t="str">
            <v>9205015</v>
          </cell>
          <cell r="F175">
            <v>20000</v>
          </cell>
        </row>
        <row r="176">
          <cell r="C176" t="str">
            <v>9205026</v>
          </cell>
          <cell r="F176">
            <v>120</v>
          </cell>
        </row>
        <row r="177">
          <cell r="C177" t="str">
            <v>9205015</v>
          </cell>
          <cell r="F177">
            <v>20000</v>
          </cell>
        </row>
        <row r="178">
          <cell r="C178" t="str">
            <v>9207013</v>
          </cell>
          <cell r="F178">
            <v>100</v>
          </cell>
        </row>
        <row r="179">
          <cell r="C179" t="str">
            <v>9201736</v>
          </cell>
          <cell r="F179">
            <v>17500</v>
          </cell>
        </row>
        <row r="180">
          <cell r="C180" t="str">
            <v>9201737</v>
          </cell>
          <cell r="F180">
            <v>12960</v>
          </cell>
        </row>
        <row r="181">
          <cell r="C181" t="str">
            <v>9201738</v>
          </cell>
          <cell r="F181">
            <v>5760</v>
          </cell>
        </row>
        <row r="182">
          <cell r="C182" t="str">
            <v>9203028</v>
          </cell>
          <cell r="F182">
            <v>1000</v>
          </cell>
        </row>
        <row r="183">
          <cell r="C183" t="str">
            <v>9210113</v>
          </cell>
          <cell r="F183">
            <v>30</v>
          </cell>
        </row>
        <row r="184">
          <cell r="C184" t="str">
            <v>9210164</v>
          </cell>
          <cell r="F184">
            <v>2496</v>
          </cell>
        </row>
        <row r="185">
          <cell r="C185" t="str">
            <v>9210207</v>
          </cell>
          <cell r="F185">
            <v>1012</v>
          </cell>
        </row>
        <row r="186">
          <cell r="C186" t="str">
            <v>9210182</v>
          </cell>
          <cell r="F186">
            <v>1012</v>
          </cell>
        </row>
        <row r="187">
          <cell r="C187" t="str">
            <v>9207020</v>
          </cell>
          <cell r="F187">
            <v>4000</v>
          </cell>
        </row>
        <row r="188">
          <cell r="C188" t="str">
            <v>9210470</v>
          </cell>
          <cell r="F188">
            <v>480</v>
          </cell>
        </row>
        <row r="189">
          <cell r="C189" t="str">
            <v>9210198</v>
          </cell>
          <cell r="F189">
            <v>2000</v>
          </cell>
        </row>
        <row r="190">
          <cell r="C190" t="str">
            <v>9210343</v>
          </cell>
          <cell r="F190">
            <v>500</v>
          </cell>
        </row>
        <row r="191">
          <cell r="C191" t="str">
            <v>9210470</v>
          </cell>
          <cell r="F191">
            <v>270</v>
          </cell>
        </row>
        <row r="192">
          <cell r="C192" t="str">
            <v>9210618</v>
          </cell>
          <cell r="F192">
            <v>192</v>
          </cell>
        </row>
        <row r="193">
          <cell r="C193" t="str">
            <v>9210618</v>
          </cell>
          <cell r="F193">
            <v>120</v>
          </cell>
        </row>
        <row r="194">
          <cell r="C194" t="str">
            <v>9210470</v>
          </cell>
          <cell r="F194">
            <v>551</v>
          </cell>
        </row>
        <row r="195">
          <cell r="C195" t="str">
            <v>9210618</v>
          </cell>
          <cell r="F195">
            <v>140</v>
          </cell>
        </row>
        <row r="196">
          <cell r="C196" t="str">
            <v>9210198</v>
          </cell>
          <cell r="F196">
            <v>2000</v>
          </cell>
        </row>
        <row r="197">
          <cell r="C197" t="str">
            <v>9202625</v>
          </cell>
          <cell r="F197">
            <v>20</v>
          </cell>
        </row>
        <row r="198">
          <cell r="C198" t="str">
            <v>9207023</v>
          </cell>
          <cell r="F198">
            <v>10000</v>
          </cell>
        </row>
        <row r="199">
          <cell r="C199" t="str">
            <v>9207020</v>
          </cell>
          <cell r="F199">
            <v>10000</v>
          </cell>
        </row>
        <row r="200">
          <cell r="C200" t="str">
            <v>9203034</v>
          </cell>
          <cell r="F200">
            <v>50000</v>
          </cell>
        </row>
        <row r="201">
          <cell r="C201" t="str">
            <v>9210396</v>
          </cell>
          <cell r="F201">
            <v>5000</v>
          </cell>
        </row>
        <row r="202">
          <cell r="C202" t="str">
            <v>9207013</v>
          </cell>
          <cell r="F202">
            <v>1000</v>
          </cell>
        </row>
        <row r="203">
          <cell r="C203" t="str">
            <v>9210627</v>
          </cell>
          <cell r="F203">
            <v>11</v>
          </cell>
        </row>
        <row r="204">
          <cell r="C204" t="str">
            <v>9210628</v>
          </cell>
          <cell r="F204">
            <v>50</v>
          </cell>
        </row>
        <row r="205">
          <cell r="C205" t="str">
            <v>9210629</v>
          </cell>
          <cell r="F205">
            <v>30</v>
          </cell>
        </row>
        <row r="206">
          <cell r="C206" t="str">
            <v>9210162</v>
          </cell>
          <cell r="F206">
            <v>49</v>
          </cell>
        </row>
        <row r="207">
          <cell r="C207" t="str">
            <v>93102113</v>
          </cell>
          <cell r="F207">
            <v>30</v>
          </cell>
        </row>
        <row r="208">
          <cell r="C208" t="str">
            <v>9209052</v>
          </cell>
          <cell r="F208">
            <v>5</v>
          </cell>
        </row>
        <row r="209">
          <cell r="C209" t="str">
            <v>9210231</v>
          </cell>
          <cell r="F209">
            <v>25</v>
          </cell>
        </row>
        <row r="210">
          <cell r="C210" t="str">
            <v>9209055</v>
          </cell>
          <cell r="F210">
            <v>18.5</v>
          </cell>
        </row>
        <row r="211">
          <cell r="C211" t="str">
            <v>9210407</v>
          </cell>
          <cell r="F211">
            <v>16</v>
          </cell>
        </row>
        <row r="212">
          <cell r="C212" t="str">
            <v>9210146</v>
          </cell>
          <cell r="F212">
            <v>4</v>
          </cell>
        </row>
        <row r="213">
          <cell r="C213" t="str">
            <v>9210212</v>
          </cell>
          <cell r="F213">
            <v>15</v>
          </cell>
        </row>
        <row r="214">
          <cell r="C214" t="str">
            <v>9210442</v>
          </cell>
          <cell r="F214">
            <v>16</v>
          </cell>
        </row>
        <row r="215">
          <cell r="C215" t="str">
            <v>9210556</v>
          </cell>
          <cell r="F215">
            <v>100</v>
          </cell>
        </row>
        <row r="216">
          <cell r="C216" t="str">
            <v>9210615</v>
          </cell>
          <cell r="F216">
            <v>15</v>
          </cell>
        </row>
        <row r="217">
          <cell r="C217" t="str">
            <v>93102115</v>
          </cell>
          <cell r="F217">
            <v>3.5</v>
          </cell>
        </row>
        <row r="218">
          <cell r="C218" t="str">
            <v>9210623</v>
          </cell>
          <cell r="F218">
            <v>1</v>
          </cell>
        </row>
        <row r="219">
          <cell r="C219" t="str">
            <v>9210494</v>
          </cell>
          <cell r="F219">
            <v>600</v>
          </cell>
        </row>
        <row r="220">
          <cell r="C220" t="str">
            <v>9210166</v>
          </cell>
          <cell r="F220">
            <v>200</v>
          </cell>
        </row>
        <row r="221">
          <cell r="C221" t="str">
            <v>9210213</v>
          </cell>
          <cell r="F221">
            <v>200</v>
          </cell>
        </row>
        <row r="222">
          <cell r="C222" t="str">
            <v>9310555</v>
          </cell>
          <cell r="F222">
            <v>66.400000000000006</v>
          </cell>
        </row>
        <row r="223">
          <cell r="C223" t="str">
            <v>9210520</v>
          </cell>
          <cell r="F223">
            <v>2185.4</v>
          </cell>
        </row>
        <row r="224">
          <cell r="C224" t="str">
            <v>9210522</v>
          </cell>
          <cell r="F224">
            <v>2654.8</v>
          </cell>
        </row>
        <row r="225">
          <cell r="C225" t="str">
            <v>9210523</v>
          </cell>
          <cell r="F225">
            <v>3350.7</v>
          </cell>
        </row>
        <row r="226">
          <cell r="C226" t="str">
            <v>9210480</v>
          </cell>
          <cell r="F226">
            <v>1441</v>
          </cell>
        </row>
        <row r="227">
          <cell r="C227" t="str">
            <v>9210481</v>
          </cell>
          <cell r="F227">
            <v>1963</v>
          </cell>
        </row>
        <row r="228">
          <cell r="C228" t="str">
            <v>9210624</v>
          </cell>
          <cell r="F228">
            <v>2</v>
          </cell>
        </row>
        <row r="229">
          <cell r="C229" t="str">
            <v>9210624</v>
          </cell>
          <cell r="F229">
            <v>2</v>
          </cell>
        </row>
        <row r="230">
          <cell r="C230" t="str">
            <v>9210625</v>
          </cell>
          <cell r="F230">
            <v>1126</v>
          </cell>
        </row>
        <row r="231">
          <cell r="C231" t="str">
            <v>9210626</v>
          </cell>
          <cell r="F231">
            <v>1083</v>
          </cell>
        </row>
        <row r="232">
          <cell r="C232" t="str">
            <v>9205003</v>
          </cell>
          <cell r="F232">
            <v>10000</v>
          </cell>
        </row>
        <row r="233">
          <cell r="C233" t="str">
            <v>9210091</v>
          </cell>
          <cell r="F233">
            <v>318.2</v>
          </cell>
        </row>
        <row r="234">
          <cell r="C234" t="str">
            <v>9202624</v>
          </cell>
          <cell r="F234">
            <v>7503</v>
          </cell>
        </row>
        <row r="235">
          <cell r="C235" t="str">
            <v>9210209</v>
          </cell>
          <cell r="F235">
            <v>2300</v>
          </cell>
        </row>
        <row r="236">
          <cell r="C236" t="str">
            <v>9210182</v>
          </cell>
          <cell r="F236">
            <v>2300</v>
          </cell>
        </row>
        <row r="237">
          <cell r="C237" t="str">
            <v>9210622</v>
          </cell>
          <cell r="F237">
            <v>2300</v>
          </cell>
        </row>
        <row r="238">
          <cell r="C238" t="str">
            <v>9210404</v>
          </cell>
          <cell r="F238">
            <v>2300</v>
          </cell>
        </row>
        <row r="239">
          <cell r="C239" t="str">
            <v>9210207</v>
          </cell>
          <cell r="F239">
            <v>1050</v>
          </cell>
        </row>
        <row r="240">
          <cell r="C240" t="str">
            <v>9210210</v>
          </cell>
          <cell r="F240">
            <v>600</v>
          </cell>
        </row>
        <row r="241">
          <cell r="C241" t="str">
            <v>9202729</v>
          </cell>
          <cell r="F241">
            <v>17</v>
          </cell>
        </row>
        <row r="242">
          <cell r="C242" t="str">
            <v>9203030</v>
          </cell>
          <cell r="F242">
            <v>60</v>
          </cell>
        </row>
        <row r="243">
          <cell r="C243" t="str">
            <v>9203045</v>
          </cell>
          <cell r="F243">
            <v>400</v>
          </cell>
        </row>
        <row r="244">
          <cell r="C244" t="str">
            <v>9210210</v>
          </cell>
          <cell r="F244">
            <v>600</v>
          </cell>
        </row>
        <row r="245">
          <cell r="C245" t="str">
            <v>9210470</v>
          </cell>
          <cell r="F245">
            <v>385</v>
          </cell>
        </row>
        <row r="246">
          <cell r="C246" t="str">
            <v>9210618</v>
          </cell>
          <cell r="F246">
            <v>150</v>
          </cell>
        </row>
        <row r="247">
          <cell r="C247" t="str">
            <v>9210198</v>
          </cell>
          <cell r="F247">
            <v>5000</v>
          </cell>
        </row>
        <row r="248">
          <cell r="C248" t="str">
            <v>9202625</v>
          </cell>
          <cell r="F248">
            <v>40</v>
          </cell>
        </row>
        <row r="249">
          <cell r="C249" t="str">
            <v>9210181</v>
          </cell>
          <cell r="F249">
            <v>10000</v>
          </cell>
        </row>
        <row r="250">
          <cell r="C250" t="str">
            <v>9207023</v>
          </cell>
          <cell r="F250">
            <v>100000</v>
          </cell>
        </row>
        <row r="251">
          <cell r="C251" t="str">
            <v>9207020</v>
          </cell>
          <cell r="F251">
            <v>100000</v>
          </cell>
        </row>
        <row r="252">
          <cell r="C252" t="str">
            <v>9207015</v>
          </cell>
          <cell r="F252">
            <v>72</v>
          </cell>
        </row>
        <row r="253">
          <cell r="C253" t="str">
            <v>9201736</v>
          </cell>
          <cell r="F253">
            <v>20000</v>
          </cell>
        </row>
        <row r="254">
          <cell r="C254" t="str">
            <v>9201737</v>
          </cell>
          <cell r="F254">
            <v>20000</v>
          </cell>
        </row>
        <row r="255">
          <cell r="C255" t="str">
            <v>9201738</v>
          </cell>
          <cell r="F255">
            <v>20000</v>
          </cell>
        </row>
        <row r="256">
          <cell r="C256" t="str">
            <v>9201701</v>
          </cell>
          <cell r="F256">
            <v>20000</v>
          </cell>
        </row>
        <row r="257">
          <cell r="C257" t="str">
            <v>9210293</v>
          </cell>
          <cell r="F257">
            <v>2000</v>
          </cell>
        </row>
        <row r="258">
          <cell r="C258" t="str">
            <v>9208020</v>
          </cell>
          <cell r="F258">
            <v>10000</v>
          </cell>
        </row>
        <row r="259">
          <cell r="C259" t="str">
            <v>9205027</v>
          </cell>
          <cell r="F259">
            <v>10000</v>
          </cell>
        </row>
        <row r="260">
          <cell r="C260" t="str">
            <v>9209103</v>
          </cell>
          <cell r="F260">
            <v>100</v>
          </cell>
        </row>
        <row r="261">
          <cell r="C261" t="str">
            <v>9210628</v>
          </cell>
          <cell r="F261">
            <v>28</v>
          </cell>
        </row>
        <row r="262">
          <cell r="C262" t="str">
            <v>9210113</v>
          </cell>
          <cell r="F262">
            <v>70</v>
          </cell>
        </row>
        <row r="263">
          <cell r="C263" t="str">
            <v>9209055</v>
          </cell>
          <cell r="F263">
            <v>7.5</v>
          </cell>
        </row>
        <row r="264">
          <cell r="C264" t="str">
            <v>9209054</v>
          </cell>
          <cell r="F264">
            <v>36.5</v>
          </cell>
        </row>
        <row r="265">
          <cell r="C265" t="str">
            <v>9210634</v>
          </cell>
          <cell r="F265">
            <v>15</v>
          </cell>
        </row>
        <row r="266">
          <cell r="C266" t="str">
            <v>9210432</v>
          </cell>
          <cell r="F266">
            <v>10</v>
          </cell>
        </row>
        <row r="267">
          <cell r="C267" t="str">
            <v>9210444</v>
          </cell>
          <cell r="F267">
            <v>1</v>
          </cell>
        </row>
        <row r="268">
          <cell r="C268" t="str">
            <v>9210635</v>
          </cell>
          <cell r="F268">
            <v>7</v>
          </cell>
        </row>
        <row r="269">
          <cell r="C269" t="str">
            <v>9210417</v>
          </cell>
          <cell r="F269">
            <v>60</v>
          </cell>
        </row>
        <row r="270">
          <cell r="C270" t="str">
            <v>9205013</v>
          </cell>
          <cell r="F270">
            <v>1000</v>
          </cell>
        </row>
        <row r="271">
          <cell r="C271" t="str">
            <v>9205015</v>
          </cell>
          <cell r="F271">
            <v>20000</v>
          </cell>
        </row>
        <row r="272">
          <cell r="C272" t="str">
            <v>9208023</v>
          </cell>
          <cell r="F272">
            <v>4.2</v>
          </cell>
        </row>
        <row r="273">
          <cell r="C273" t="str">
            <v>9207014</v>
          </cell>
          <cell r="F273">
            <v>2000</v>
          </cell>
        </row>
        <row r="274">
          <cell r="C274" t="str">
            <v>9210210</v>
          </cell>
          <cell r="F274">
            <v>3300</v>
          </cell>
        </row>
        <row r="275">
          <cell r="C275" t="str">
            <v>9210179</v>
          </cell>
          <cell r="F275">
            <v>3000</v>
          </cell>
        </row>
        <row r="276">
          <cell r="C276" t="str">
            <v>9210208</v>
          </cell>
          <cell r="F276">
            <v>3000</v>
          </cell>
        </row>
        <row r="277">
          <cell r="C277" t="str">
            <v>9210182</v>
          </cell>
          <cell r="F277">
            <v>100</v>
          </cell>
        </row>
        <row r="278">
          <cell r="C278" t="str">
            <v>9210179</v>
          </cell>
          <cell r="F278">
            <v>100</v>
          </cell>
        </row>
        <row r="279">
          <cell r="C279" t="str">
            <v>9210235</v>
          </cell>
          <cell r="F279">
            <v>370</v>
          </cell>
        </row>
        <row r="280">
          <cell r="C280" t="str">
            <v>9210235</v>
          </cell>
          <cell r="F280">
            <v>370</v>
          </cell>
        </row>
        <row r="281">
          <cell r="C281" t="str">
            <v>9210438</v>
          </cell>
          <cell r="F281">
            <v>50</v>
          </cell>
        </row>
        <row r="282">
          <cell r="C282" t="str">
            <v>9210179</v>
          </cell>
          <cell r="F282">
            <v>2500</v>
          </cell>
        </row>
        <row r="283">
          <cell r="C283" t="str">
            <v>9210208</v>
          </cell>
          <cell r="F283">
            <v>4000</v>
          </cell>
        </row>
        <row r="284">
          <cell r="C284" t="str">
            <v>9210208</v>
          </cell>
          <cell r="F284">
            <v>4000</v>
          </cell>
        </row>
        <row r="285">
          <cell r="C285" t="str">
            <v>9210210</v>
          </cell>
          <cell r="F285">
            <v>1000</v>
          </cell>
        </row>
        <row r="286">
          <cell r="C286" t="str">
            <v>9210136</v>
          </cell>
          <cell r="F286">
            <v>330</v>
          </cell>
        </row>
        <row r="287">
          <cell r="C287" t="str">
            <v>9210179</v>
          </cell>
          <cell r="F287">
            <v>1000</v>
          </cell>
        </row>
        <row r="288">
          <cell r="C288" t="str">
            <v>9210208</v>
          </cell>
          <cell r="F288">
            <v>1000</v>
          </cell>
        </row>
        <row r="289">
          <cell r="C289" t="str">
            <v>9210179</v>
          </cell>
          <cell r="F289">
            <v>1500</v>
          </cell>
        </row>
        <row r="290">
          <cell r="C290" t="str">
            <v>9210201</v>
          </cell>
          <cell r="F290">
            <v>3370</v>
          </cell>
        </row>
        <row r="291">
          <cell r="C291" t="str">
            <v>9210210</v>
          </cell>
          <cell r="F291">
            <v>4000</v>
          </cell>
        </row>
        <row r="292">
          <cell r="C292" t="str">
            <v>9205030</v>
          </cell>
          <cell r="F292">
            <v>1200</v>
          </cell>
        </row>
        <row r="293">
          <cell r="C293" t="str">
            <v>9210241</v>
          </cell>
          <cell r="F293">
            <v>5000</v>
          </cell>
        </row>
        <row r="294">
          <cell r="C294" t="str">
            <v>9210630</v>
          </cell>
          <cell r="F294">
            <v>1.7</v>
          </cell>
        </row>
        <row r="295">
          <cell r="C295" t="str">
            <v>9210438</v>
          </cell>
          <cell r="F295">
            <v>26</v>
          </cell>
        </row>
        <row r="296">
          <cell r="C296" t="str">
            <v>9210235</v>
          </cell>
          <cell r="F296">
            <v>3000</v>
          </cell>
        </row>
        <row r="297">
          <cell r="C297" t="str">
            <v>9210235</v>
          </cell>
          <cell r="F297">
            <v>740</v>
          </cell>
        </row>
        <row r="298">
          <cell r="C298" t="str">
            <v>9210182</v>
          </cell>
          <cell r="F298">
            <v>15000</v>
          </cell>
        </row>
        <row r="299">
          <cell r="C299" t="str">
            <v>9210613</v>
          </cell>
          <cell r="F299">
            <v>12</v>
          </cell>
        </row>
        <row r="300">
          <cell r="C300" t="str">
            <v>9210136</v>
          </cell>
          <cell r="F300">
            <v>1</v>
          </cell>
        </row>
        <row r="301">
          <cell r="C301" t="str">
            <v>9310552</v>
          </cell>
          <cell r="F301">
            <v>3</v>
          </cell>
        </row>
        <row r="302">
          <cell r="C302" t="str">
            <v>9310551</v>
          </cell>
          <cell r="F302">
            <v>2</v>
          </cell>
        </row>
        <row r="303">
          <cell r="C303" t="str">
            <v>9310551</v>
          </cell>
          <cell r="F303">
            <v>2</v>
          </cell>
        </row>
        <row r="304">
          <cell r="C304" t="str">
            <v>9210632</v>
          </cell>
          <cell r="F304">
            <v>6.25</v>
          </cell>
        </row>
        <row r="305">
          <cell r="C305" t="str">
            <v>9210633</v>
          </cell>
          <cell r="F305">
            <v>30</v>
          </cell>
        </row>
        <row r="306">
          <cell r="C306" t="str">
            <v>9210454</v>
          </cell>
          <cell r="F306">
            <v>2</v>
          </cell>
        </row>
        <row r="307">
          <cell r="C307" t="str">
            <v>9210454</v>
          </cell>
          <cell r="F307">
            <v>1</v>
          </cell>
        </row>
        <row r="308">
          <cell r="C308" t="str">
            <v>9210445</v>
          </cell>
          <cell r="F308">
            <v>4</v>
          </cell>
        </row>
        <row r="309">
          <cell r="C309" t="str">
            <v>9202729</v>
          </cell>
          <cell r="F309">
            <v>25.6</v>
          </cell>
        </row>
        <row r="310">
          <cell r="C310" t="str">
            <v>9202738</v>
          </cell>
          <cell r="F310">
            <v>19.5</v>
          </cell>
        </row>
        <row r="311">
          <cell r="C311" t="str">
            <v>9210470</v>
          </cell>
          <cell r="F311">
            <v>90</v>
          </cell>
        </row>
        <row r="312">
          <cell r="C312" t="str">
            <v>9210470</v>
          </cell>
          <cell r="F312">
            <v>35</v>
          </cell>
        </row>
        <row r="313">
          <cell r="C313" t="str">
            <v>9202625</v>
          </cell>
          <cell r="F313">
            <v>47</v>
          </cell>
        </row>
        <row r="314">
          <cell r="C314" t="str">
            <v>9210198</v>
          </cell>
          <cell r="F314">
            <v>1000</v>
          </cell>
        </row>
        <row r="315">
          <cell r="C315" t="str">
            <v>9210339</v>
          </cell>
          <cell r="F315">
            <v>1000</v>
          </cell>
        </row>
        <row r="316">
          <cell r="C316" t="str">
            <v>9208016</v>
          </cell>
          <cell r="F316">
            <v>99720</v>
          </cell>
        </row>
        <row r="317">
          <cell r="C317" t="str">
            <v>9203053</v>
          </cell>
          <cell r="F317">
            <v>6000</v>
          </cell>
        </row>
        <row r="318">
          <cell r="C318" t="str">
            <v>9210523</v>
          </cell>
          <cell r="F318">
            <v>410</v>
          </cell>
        </row>
        <row r="319">
          <cell r="C319" t="str">
            <v>9210522</v>
          </cell>
          <cell r="F319">
            <v>250</v>
          </cell>
        </row>
        <row r="320">
          <cell r="C320" t="str">
            <v>9310528</v>
          </cell>
          <cell r="F320">
            <v>400</v>
          </cell>
        </row>
        <row r="321">
          <cell r="C321" t="str">
            <v>9210284</v>
          </cell>
          <cell r="F321">
            <v>600</v>
          </cell>
        </row>
        <row r="322">
          <cell r="C322" t="str">
            <v>93102114</v>
          </cell>
          <cell r="F322">
            <v>560</v>
          </cell>
        </row>
        <row r="323">
          <cell r="C323" t="str">
            <v>9206117</v>
          </cell>
          <cell r="F323">
            <v>15000</v>
          </cell>
        </row>
        <row r="324">
          <cell r="C324" t="str">
            <v>9208010</v>
          </cell>
          <cell r="F324">
            <v>20100</v>
          </cell>
        </row>
        <row r="325">
          <cell r="C325" t="str">
            <v>9203062</v>
          </cell>
          <cell r="F325">
            <v>27</v>
          </cell>
        </row>
        <row r="326">
          <cell r="C326" t="str">
            <v>9210136</v>
          </cell>
          <cell r="F326">
            <v>372</v>
          </cell>
        </row>
        <row r="327">
          <cell r="C327" t="str">
            <v>9210208</v>
          </cell>
          <cell r="F327">
            <v>3100</v>
          </cell>
        </row>
        <row r="328">
          <cell r="C328" t="str">
            <v>9210241</v>
          </cell>
          <cell r="F328">
            <v>450</v>
          </cell>
        </row>
        <row r="329">
          <cell r="C329" t="str">
            <v>9201736</v>
          </cell>
          <cell r="F329">
            <v>50000</v>
          </cell>
        </row>
        <row r="330">
          <cell r="C330" t="str">
            <v>9201737</v>
          </cell>
          <cell r="F330">
            <v>50000</v>
          </cell>
        </row>
        <row r="331">
          <cell r="C331" t="str">
            <v>9203044</v>
          </cell>
          <cell r="F331">
            <v>25000</v>
          </cell>
        </row>
        <row r="332">
          <cell r="C332" t="str">
            <v>9203028</v>
          </cell>
          <cell r="F332">
            <v>900</v>
          </cell>
        </row>
        <row r="333">
          <cell r="C333" t="str">
            <v>9210225</v>
          </cell>
          <cell r="F333">
            <v>410</v>
          </cell>
        </row>
        <row r="334">
          <cell r="C334" t="str">
            <v>9210326</v>
          </cell>
          <cell r="F334">
            <v>130</v>
          </cell>
        </row>
        <row r="335">
          <cell r="C335" t="str">
            <v>9203030</v>
          </cell>
          <cell r="F335">
            <v>100</v>
          </cell>
        </row>
        <row r="336">
          <cell r="C336" t="str">
            <v>9210470</v>
          </cell>
          <cell r="F336">
            <v>170</v>
          </cell>
        </row>
        <row r="337">
          <cell r="C337" t="str">
            <v>9202625</v>
          </cell>
          <cell r="F337">
            <v>73</v>
          </cell>
        </row>
        <row r="338">
          <cell r="C338" t="str">
            <v>9210470</v>
          </cell>
          <cell r="F338">
            <v>86</v>
          </cell>
        </row>
        <row r="339">
          <cell r="C339" t="str">
            <v>9210198</v>
          </cell>
          <cell r="F339">
            <v>380</v>
          </cell>
        </row>
        <row r="340">
          <cell r="C340" t="str">
            <v>9210637</v>
          </cell>
          <cell r="F340">
            <v>12</v>
          </cell>
        </row>
        <row r="341">
          <cell r="C341" t="str">
            <v>9205005</v>
          </cell>
          <cell r="F341">
            <v>160000</v>
          </cell>
        </row>
        <row r="342">
          <cell r="C342" t="str">
            <v>9210179</v>
          </cell>
          <cell r="F342">
            <v>1000</v>
          </cell>
        </row>
        <row r="343">
          <cell r="C343" t="str">
            <v>9210208</v>
          </cell>
          <cell r="F343">
            <v>1000</v>
          </cell>
        </row>
        <row r="344">
          <cell r="C344" t="str">
            <v>9210179</v>
          </cell>
          <cell r="F344">
            <v>14800</v>
          </cell>
        </row>
        <row r="345">
          <cell r="C345" t="str">
            <v>9210209</v>
          </cell>
          <cell r="F345">
            <v>14800</v>
          </cell>
        </row>
        <row r="346">
          <cell r="C346" t="str">
            <v>9210182</v>
          </cell>
          <cell r="F346">
            <v>20000</v>
          </cell>
        </row>
        <row r="347">
          <cell r="C347" t="str">
            <v>9210225</v>
          </cell>
          <cell r="F347">
            <v>14800</v>
          </cell>
        </row>
        <row r="348">
          <cell r="C348" t="str">
            <v>9210201</v>
          </cell>
          <cell r="F348">
            <v>14532</v>
          </cell>
        </row>
        <row r="349">
          <cell r="C349" t="str">
            <v>9210636</v>
          </cell>
          <cell r="F349">
            <v>14532</v>
          </cell>
        </row>
        <row r="350">
          <cell r="C350" t="str">
            <v>9210622</v>
          </cell>
          <cell r="F350">
            <v>50000</v>
          </cell>
        </row>
        <row r="351">
          <cell r="C351" t="str">
            <v>9205010</v>
          </cell>
          <cell r="F351">
            <v>10000</v>
          </cell>
        </row>
        <row r="352">
          <cell r="C352" t="str">
            <v>9210641</v>
          </cell>
          <cell r="F352">
            <v>720</v>
          </cell>
        </row>
        <row r="353">
          <cell r="C353" t="str">
            <v>9210642</v>
          </cell>
          <cell r="F353">
            <v>720</v>
          </cell>
        </row>
        <row r="354">
          <cell r="C354" t="str">
            <v>9210643</v>
          </cell>
          <cell r="F354">
            <v>720</v>
          </cell>
        </row>
        <row r="355">
          <cell r="C355" t="str">
            <v>9210638</v>
          </cell>
          <cell r="F355">
            <v>1000</v>
          </cell>
        </row>
        <row r="356">
          <cell r="C356" t="str">
            <v>9210639</v>
          </cell>
          <cell r="F356">
            <v>1500</v>
          </cell>
        </row>
        <row r="357">
          <cell r="C357" t="str">
            <v>9210640</v>
          </cell>
          <cell r="F357">
            <v>10</v>
          </cell>
        </row>
        <row r="358">
          <cell r="C358" t="str">
            <v>9210494</v>
          </cell>
          <cell r="F358">
            <v>200</v>
          </cell>
        </row>
        <row r="359">
          <cell r="C359" t="str">
            <v>9210634</v>
          </cell>
          <cell r="F359">
            <v>1000</v>
          </cell>
        </row>
        <row r="360">
          <cell r="C360" t="str">
            <v>9210229</v>
          </cell>
          <cell r="F360">
            <v>800</v>
          </cell>
        </row>
        <row r="361">
          <cell r="C361" t="str">
            <v>9210079</v>
          </cell>
          <cell r="F361">
            <v>120</v>
          </cell>
        </row>
        <row r="362">
          <cell r="C362" t="str">
            <v>9210520</v>
          </cell>
          <cell r="F362">
            <v>836</v>
          </cell>
        </row>
        <row r="363">
          <cell r="C363" t="str">
            <v>9210522</v>
          </cell>
          <cell r="F363">
            <v>4110.8999999999996</v>
          </cell>
        </row>
        <row r="364">
          <cell r="C364" t="str">
            <v>9210523</v>
          </cell>
          <cell r="F364">
            <v>3181.2</v>
          </cell>
        </row>
        <row r="365">
          <cell r="C365" t="str">
            <v>9210507</v>
          </cell>
          <cell r="F365">
            <v>2200</v>
          </cell>
        </row>
        <row r="366">
          <cell r="C366" t="str">
            <v>9210428</v>
          </cell>
          <cell r="F366">
            <v>1500</v>
          </cell>
        </row>
        <row r="367">
          <cell r="C367" t="str">
            <v>9210380</v>
          </cell>
          <cell r="F367">
            <v>3100</v>
          </cell>
        </row>
        <row r="368">
          <cell r="C368" t="str">
            <v>9210432</v>
          </cell>
          <cell r="F368">
            <v>400</v>
          </cell>
        </row>
        <row r="369">
          <cell r="C369" t="str">
            <v>9210432</v>
          </cell>
          <cell r="F369">
            <v>40</v>
          </cell>
        </row>
        <row r="370">
          <cell r="C370" t="str">
            <v>9210625</v>
          </cell>
          <cell r="F370">
            <v>1732</v>
          </cell>
        </row>
        <row r="371">
          <cell r="C371" t="str">
            <v>9210626</v>
          </cell>
          <cell r="F371">
            <v>2016.5</v>
          </cell>
        </row>
        <row r="372">
          <cell r="C372" t="str">
            <v>9210522</v>
          </cell>
          <cell r="F372">
            <v>18.899999999999999</v>
          </cell>
        </row>
        <row r="373">
          <cell r="C373" t="str">
            <v>93102114</v>
          </cell>
          <cell r="F373">
            <v>440</v>
          </cell>
        </row>
        <row r="374">
          <cell r="C374" t="str">
            <v>9210290</v>
          </cell>
          <cell r="F374">
            <v>1000</v>
          </cell>
        </row>
        <row r="375">
          <cell r="C375" t="str">
            <v>9208022</v>
          </cell>
          <cell r="F375">
            <v>2500</v>
          </cell>
        </row>
        <row r="376">
          <cell r="C376" t="str">
            <v>9208018</v>
          </cell>
          <cell r="F376">
            <v>11250</v>
          </cell>
        </row>
        <row r="377">
          <cell r="C377" t="str">
            <v>9208019</v>
          </cell>
          <cell r="F377">
            <v>11200</v>
          </cell>
        </row>
        <row r="378">
          <cell r="C378" t="str">
            <v>9206118</v>
          </cell>
          <cell r="F378">
            <v>15000</v>
          </cell>
        </row>
        <row r="379">
          <cell r="C379" t="str">
            <v>9210136</v>
          </cell>
          <cell r="F379">
            <v>140</v>
          </cell>
        </row>
        <row r="380">
          <cell r="C380" t="str">
            <v>9210208</v>
          </cell>
          <cell r="F380">
            <v>9600</v>
          </cell>
        </row>
        <row r="381">
          <cell r="C381" t="str">
            <v>9202111</v>
          </cell>
          <cell r="F381">
            <v>32</v>
          </cell>
        </row>
        <row r="382">
          <cell r="C382" t="str">
            <v>9202111</v>
          </cell>
          <cell r="F382">
            <v>21</v>
          </cell>
        </row>
        <row r="383">
          <cell r="C383" t="str">
            <v>9202111</v>
          </cell>
          <cell r="F383">
            <v>15</v>
          </cell>
        </row>
        <row r="384">
          <cell r="C384" t="str">
            <v>9210442</v>
          </cell>
          <cell r="F384">
            <v>120</v>
          </cell>
        </row>
        <row r="385">
          <cell r="C385" t="str">
            <v>9210442</v>
          </cell>
          <cell r="F385">
            <v>40</v>
          </cell>
        </row>
        <row r="386">
          <cell r="C386" t="str">
            <v>9210451</v>
          </cell>
          <cell r="F386">
            <v>121</v>
          </cell>
        </row>
        <row r="387">
          <cell r="C387" t="str">
            <v>93102113</v>
          </cell>
          <cell r="F387">
            <v>62</v>
          </cell>
        </row>
        <row r="388">
          <cell r="C388" t="str">
            <v>9210339</v>
          </cell>
          <cell r="F388">
            <v>750</v>
          </cell>
        </row>
        <row r="389">
          <cell r="C389" t="str">
            <v>9210451</v>
          </cell>
          <cell r="F389">
            <v>84</v>
          </cell>
        </row>
        <row r="390">
          <cell r="C390" t="str">
            <v>9210442</v>
          </cell>
          <cell r="F390">
            <v>1</v>
          </cell>
        </row>
        <row r="391">
          <cell r="C391" t="str">
            <v>9210451</v>
          </cell>
          <cell r="F391">
            <v>1000</v>
          </cell>
        </row>
        <row r="392">
          <cell r="C392" t="str">
            <v>9205015</v>
          </cell>
          <cell r="F392">
            <v>20000</v>
          </cell>
        </row>
        <row r="393">
          <cell r="C393" t="str">
            <v>9205013</v>
          </cell>
          <cell r="F393">
            <v>20000</v>
          </cell>
        </row>
        <row r="394">
          <cell r="C394" t="str">
            <v>9207019</v>
          </cell>
          <cell r="F394">
            <v>20000</v>
          </cell>
        </row>
        <row r="395">
          <cell r="C395" t="str">
            <v>9207021</v>
          </cell>
          <cell r="F395">
            <v>20000</v>
          </cell>
        </row>
        <row r="396">
          <cell r="C396" t="str">
            <v>9208031</v>
          </cell>
          <cell r="F396">
            <v>3000</v>
          </cell>
        </row>
        <row r="397">
          <cell r="C397" t="str">
            <v>9208030</v>
          </cell>
          <cell r="F397">
            <v>3000</v>
          </cell>
        </row>
        <row r="398">
          <cell r="C398" t="str">
            <v>9208011</v>
          </cell>
          <cell r="F398">
            <v>1000</v>
          </cell>
        </row>
        <row r="399">
          <cell r="C399" t="str">
            <v>9210644</v>
          </cell>
          <cell r="F399">
            <v>1000</v>
          </cell>
        </row>
        <row r="400">
          <cell r="C400" t="str">
            <v>9210645</v>
          </cell>
          <cell r="F400">
            <v>3000</v>
          </cell>
        </row>
        <row r="401">
          <cell r="C401" t="str">
            <v>9210651</v>
          </cell>
          <cell r="F401">
            <v>5000</v>
          </cell>
        </row>
        <row r="402">
          <cell r="C402" t="str">
            <v>9210651</v>
          </cell>
          <cell r="F402">
            <v>5000</v>
          </cell>
        </row>
        <row r="403">
          <cell r="C403" t="str">
            <v>9210657</v>
          </cell>
          <cell r="F403">
            <v>60</v>
          </cell>
        </row>
        <row r="404">
          <cell r="C404" t="str">
            <v>9210647</v>
          </cell>
          <cell r="F404">
            <v>480</v>
          </cell>
        </row>
        <row r="405">
          <cell r="C405" t="str">
            <v>9210647</v>
          </cell>
          <cell r="F405">
            <v>720</v>
          </cell>
        </row>
        <row r="406">
          <cell r="C406" t="str">
            <v>9210207</v>
          </cell>
          <cell r="F406">
            <v>3024</v>
          </cell>
        </row>
        <row r="407">
          <cell r="C407" t="str">
            <v>9210209</v>
          </cell>
          <cell r="F407">
            <v>3024</v>
          </cell>
        </row>
        <row r="408">
          <cell r="C408" t="str">
            <v>9210195</v>
          </cell>
          <cell r="F408">
            <v>3024</v>
          </cell>
        </row>
        <row r="409">
          <cell r="C409" t="str">
            <v>9210207</v>
          </cell>
          <cell r="F409">
            <v>3108</v>
          </cell>
        </row>
        <row r="410">
          <cell r="C410" t="str">
            <v>9210641</v>
          </cell>
          <cell r="F410">
            <v>1200</v>
          </cell>
        </row>
        <row r="411">
          <cell r="C411" t="str">
            <v>9210641</v>
          </cell>
          <cell r="F411">
            <v>1200</v>
          </cell>
        </row>
        <row r="412">
          <cell r="C412" t="str">
            <v>9210641</v>
          </cell>
          <cell r="F412">
            <v>1200</v>
          </cell>
        </row>
        <row r="413">
          <cell r="C413" t="str">
            <v>9210225</v>
          </cell>
          <cell r="F413">
            <v>3074</v>
          </cell>
        </row>
        <row r="414">
          <cell r="C414" t="str">
            <v>9210641</v>
          </cell>
          <cell r="F414">
            <v>1920</v>
          </cell>
        </row>
        <row r="415">
          <cell r="C415" t="str">
            <v>9210641</v>
          </cell>
          <cell r="F415">
            <v>1608</v>
          </cell>
        </row>
        <row r="416">
          <cell r="C416" t="str">
            <v>9210656</v>
          </cell>
          <cell r="F416">
            <v>756</v>
          </cell>
        </row>
        <row r="417">
          <cell r="C417" t="str">
            <v>9210658</v>
          </cell>
          <cell r="F417">
            <v>41</v>
          </cell>
        </row>
        <row r="418">
          <cell r="C418" t="str">
            <v>9210659</v>
          </cell>
          <cell r="F418">
            <v>465</v>
          </cell>
        </row>
        <row r="419">
          <cell r="C419" t="str">
            <v>9210660</v>
          </cell>
          <cell r="F419">
            <v>48</v>
          </cell>
        </row>
        <row r="420">
          <cell r="C420" t="str">
            <v>9210661</v>
          </cell>
          <cell r="F420">
            <v>330</v>
          </cell>
        </row>
        <row r="421">
          <cell r="C421" t="str">
            <v>9210662</v>
          </cell>
          <cell r="F421">
            <v>60</v>
          </cell>
        </row>
        <row r="422">
          <cell r="C422" t="str">
            <v>9210663</v>
          </cell>
          <cell r="F422">
            <v>50</v>
          </cell>
        </row>
        <row r="423">
          <cell r="C423" t="str">
            <v>9210664</v>
          </cell>
          <cell r="F423">
            <v>432</v>
          </cell>
        </row>
        <row r="424">
          <cell r="C424" t="str">
            <v>9210665</v>
          </cell>
          <cell r="F424">
            <v>0.5</v>
          </cell>
        </row>
        <row r="425">
          <cell r="C425" t="str">
            <v>9210666</v>
          </cell>
          <cell r="F425">
            <v>462.5</v>
          </cell>
        </row>
        <row r="426">
          <cell r="C426" t="str">
            <v>9210667</v>
          </cell>
          <cell r="F426">
            <v>638</v>
          </cell>
        </row>
        <row r="427">
          <cell r="C427" t="str">
            <v>9210668</v>
          </cell>
          <cell r="F427">
            <v>750</v>
          </cell>
        </row>
        <row r="428">
          <cell r="C428" t="str">
            <v>9210669</v>
          </cell>
          <cell r="F428">
            <v>750</v>
          </cell>
        </row>
        <row r="429">
          <cell r="C429" t="str">
            <v>9210670</v>
          </cell>
          <cell r="F429">
            <v>400</v>
          </cell>
        </row>
        <row r="430">
          <cell r="C430" t="str">
            <v>9210671</v>
          </cell>
          <cell r="F430">
            <v>500</v>
          </cell>
        </row>
        <row r="431">
          <cell r="C431" t="str">
            <v>9202111</v>
          </cell>
          <cell r="F431">
            <v>25</v>
          </cell>
        </row>
        <row r="432">
          <cell r="C432" t="str">
            <v>9205002</v>
          </cell>
          <cell r="F432">
            <v>39150</v>
          </cell>
        </row>
        <row r="433">
          <cell r="C433" t="str">
            <v>9203028</v>
          </cell>
          <cell r="F433">
            <v>1000</v>
          </cell>
        </row>
        <row r="434">
          <cell r="C434" t="str">
            <v>9210451</v>
          </cell>
          <cell r="F434">
            <v>90</v>
          </cell>
        </row>
        <row r="435">
          <cell r="C435" t="str">
            <v>9210379</v>
          </cell>
          <cell r="F435">
            <v>1</v>
          </cell>
        </row>
        <row r="436">
          <cell r="C436" t="str">
            <v>9202624</v>
          </cell>
          <cell r="F436">
            <v>38</v>
          </cell>
        </row>
        <row r="437">
          <cell r="C437" t="str">
            <v>9201721</v>
          </cell>
          <cell r="F437">
            <v>10000</v>
          </cell>
        </row>
        <row r="438">
          <cell r="C438" t="str">
            <v>9202111</v>
          </cell>
          <cell r="F438">
            <v>32</v>
          </cell>
        </row>
        <row r="439">
          <cell r="C439" t="str">
            <v>93102113</v>
          </cell>
          <cell r="F439">
            <v>180</v>
          </cell>
        </row>
        <row r="440">
          <cell r="C440" t="str">
            <v>9210451</v>
          </cell>
          <cell r="F440">
            <v>185</v>
          </cell>
        </row>
        <row r="441">
          <cell r="C441" t="str">
            <v>9208008</v>
          </cell>
          <cell r="F441">
            <v>50000</v>
          </cell>
        </row>
        <row r="442">
          <cell r="C442" t="str">
            <v>93102113</v>
          </cell>
          <cell r="F442">
            <v>7</v>
          </cell>
        </row>
        <row r="443">
          <cell r="C443" t="str">
            <v>9210451</v>
          </cell>
          <cell r="F443">
            <v>1</v>
          </cell>
        </row>
        <row r="444">
          <cell r="C444" t="str">
            <v>9210656</v>
          </cell>
          <cell r="F444">
            <v>14500</v>
          </cell>
        </row>
        <row r="445">
          <cell r="C445" t="str">
            <v>9210641</v>
          </cell>
          <cell r="F445">
            <v>5000</v>
          </cell>
        </row>
        <row r="446">
          <cell r="C446" t="str">
            <v>9210641</v>
          </cell>
          <cell r="F446">
            <v>4755</v>
          </cell>
        </row>
        <row r="447">
          <cell r="C447" t="str">
            <v>9210656</v>
          </cell>
          <cell r="F447">
            <v>4520</v>
          </cell>
        </row>
        <row r="448">
          <cell r="C448" t="str">
            <v>9210641</v>
          </cell>
          <cell r="F448">
            <v>10000</v>
          </cell>
        </row>
        <row r="449">
          <cell r="C449" t="str">
            <v>9210647</v>
          </cell>
          <cell r="F449">
            <v>10000</v>
          </cell>
        </row>
        <row r="450">
          <cell r="C450" t="str">
            <v>9210209</v>
          </cell>
          <cell r="F450">
            <v>14800</v>
          </cell>
        </row>
        <row r="451">
          <cell r="C451" t="str">
            <v>9207012</v>
          </cell>
          <cell r="F451">
            <v>2000</v>
          </cell>
        </row>
        <row r="452">
          <cell r="C452" t="str">
            <v>9210661</v>
          </cell>
          <cell r="F452">
            <v>980</v>
          </cell>
        </row>
        <row r="453">
          <cell r="C453" t="str">
            <v>9210417</v>
          </cell>
          <cell r="F453">
            <v>10</v>
          </cell>
        </row>
        <row r="454">
          <cell r="C454" t="str">
            <v>9202111</v>
          </cell>
          <cell r="F454">
            <v>65</v>
          </cell>
        </row>
        <row r="455">
          <cell r="C455" t="str">
            <v>9210338</v>
          </cell>
          <cell r="F455">
            <v>110</v>
          </cell>
        </row>
        <row r="456">
          <cell r="C456" t="str">
            <v>9210667</v>
          </cell>
          <cell r="F456">
            <v>417</v>
          </cell>
        </row>
        <row r="457">
          <cell r="C457" t="str">
            <v>9210492</v>
          </cell>
          <cell r="F457">
            <v>19.100000000000001</v>
          </cell>
        </row>
        <row r="458">
          <cell r="C458" t="str">
            <v>9210472</v>
          </cell>
          <cell r="F458">
            <v>260</v>
          </cell>
        </row>
        <row r="459">
          <cell r="C459" t="str">
            <v>9210677</v>
          </cell>
          <cell r="F459">
            <v>91</v>
          </cell>
        </row>
        <row r="460">
          <cell r="C460" t="str">
            <v>9210287</v>
          </cell>
          <cell r="F460">
            <v>221</v>
          </cell>
        </row>
        <row r="461">
          <cell r="C461" t="str">
            <v>9210233</v>
          </cell>
          <cell r="F461">
            <v>40</v>
          </cell>
        </row>
        <row r="462">
          <cell r="C462" t="str">
            <v>9205028</v>
          </cell>
          <cell r="F462">
            <v>4000</v>
          </cell>
        </row>
        <row r="463">
          <cell r="C463" t="str">
            <v>9208019</v>
          </cell>
          <cell r="F463">
            <v>30850</v>
          </cell>
        </row>
        <row r="464">
          <cell r="C464" t="str">
            <v>9208020</v>
          </cell>
          <cell r="F464">
            <v>9500</v>
          </cell>
        </row>
        <row r="465">
          <cell r="C465" t="str">
            <v>9208018</v>
          </cell>
          <cell r="F465">
            <v>1470</v>
          </cell>
        </row>
        <row r="466">
          <cell r="C466" t="str">
            <v>9203044</v>
          </cell>
          <cell r="F466">
            <v>30000</v>
          </cell>
        </row>
        <row r="467">
          <cell r="C467" t="str">
            <v>9203028</v>
          </cell>
          <cell r="F467">
            <v>1000</v>
          </cell>
        </row>
        <row r="468">
          <cell r="C468" t="str">
            <v>9203062</v>
          </cell>
          <cell r="F468">
            <v>4000</v>
          </cell>
        </row>
        <row r="469">
          <cell r="C469" t="str">
            <v>9205002</v>
          </cell>
          <cell r="F469">
            <v>50000</v>
          </cell>
        </row>
        <row r="470">
          <cell r="C470" t="str">
            <v>9210497</v>
          </cell>
          <cell r="F470">
            <v>5000</v>
          </cell>
        </row>
        <row r="471">
          <cell r="C471" t="str">
            <v>9210675</v>
          </cell>
          <cell r="F471">
            <v>4050</v>
          </cell>
        </row>
        <row r="472">
          <cell r="C472" t="str">
            <v>9210485</v>
          </cell>
          <cell r="F472">
            <v>9600</v>
          </cell>
        </row>
        <row r="473">
          <cell r="C473" t="str">
            <v>9210468</v>
          </cell>
          <cell r="F473">
            <v>2480</v>
          </cell>
        </row>
        <row r="474">
          <cell r="C474" t="str">
            <v>9210212</v>
          </cell>
          <cell r="F474">
            <v>2975</v>
          </cell>
        </row>
        <row r="475">
          <cell r="C475" t="str">
            <v>9209103</v>
          </cell>
          <cell r="F475">
            <v>200</v>
          </cell>
        </row>
        <row r="476">
          <cell r="C476" t="str">
            <v>9201736</v>
          </cell>
          <cell r="F476">
            <v>25000</v>
          </cell>
        </row>
        <row r="477">
          <cell r="C477" t="str">
            <v>9201737</v>
          </cell>
          <cell r="F477">
            <v>5000</v>
          </cell>
        </row>
        <row r="478">
          <cell r="C478" t="str">
            <v>9210442</v>
          </cell>
          <cell r="F478">
            <v>300</v>
          </cell>
        </row>
        <row r="479">
          <cell r="C479" t="str">
            <v>9207011</v>
          </cell>
          <cell r="F479">
            <v>1000</v>
          </cell>
        </row>
        <row r="480">
          <cell r="C480" t="str">
            <v>93102113</v>
          </cell>
          <cell r="F480">
            <v>55</v>
          </cell>
        </row>
        <row r="481">
          <cell r="C481" t="str">
            <v>9210418</v>
          </cell>
          <cell r="F481">
            <v>250</v>
          </cell>
        </row>
        <row r="482">
          <cell r="C482" t="str">
            <v>9210451</v>
          </cell>
          <cell r="F482">
            <v>85</v>
          </cell>
        </row>
        <row r="483">
          <cell r="C483" t="str">
            <v>9210442</v>
          </cell>
          <cell r="F483">
            <v>2</v>
          </cell>
        </row>
        <row r="484">
          <cell r="C484" t="str">
            <v>9210615</v>
          </cell>
          <cell r="F484">
            <v>250</v>
          </cell>
        </row>
        <row r="485">
          <cell r="C485" t="str">
            <v>9210676</v>
          </cell>
          <cell r="F485">
            <v>100</v>
          </cell>
        </row>
        <row r="486">
          <cell r="C486" t="str">
            <v>9210180</v>
          </cell>
          <cell r="F486">
            <v>2000</v>
          </cell>
        </row>
        <row r="487">
          <cell r="C487" t="str">
            <v>9210181</v>
          </cell>
          <cell r="F487">
            <v>2000</v>
          </cell>
        </row>
        <row r="488">
          <cell r="C488" t="str">
            <v>9210672</v>
          </cell>
          <cell r="F488">
            <v>20000</v>
          </cell>
        </row>
        <row r="489">
          <cell r="C489" t="str">
            <v>9210673</v>
          </cell>
          <cell r="F489">
            <v>43000</v>
          </cell>
        </row>
        <row r="490">
          <cell r="C490" t="str">
            <v>9210207</v>
          </cell>
          <cell r="F490">
            <v>4500</v>
          </cell>
        </row>
        <row r="491">
          <cell r="C491" t="str">
            <v>9210208</v>
          </cell>
          <cell r="F491">
            <v>9000</v>
          </cell>
        </row>
        <row r="492">
          <cell r="C492" t="str">
            <v>9210345</v>
          </cell>
          <cell r="F492">
            <v>4500</v>
          </cell>
        </row>
        <row r="493">
          <cell r="C493" t="str">
            <v>9210208</v>
          </cell>
          <cell r="F493">
            <v>3200</v>
          </cell>
        </row>
        <row r="494">
          <cell r="C494" t="str">
            <v>9210208</v>
          </cell>
          <cell r="F494">
            <v>7200</v>
          </cell>
        </row>
        <row r="495">
          <cell r="C495" t="str">
            <v>9208011</v>
          </cell>
          <cell r="F495">
            <v>800</v>
          </cell>
        </row>
        <row r="496">
          <cell r="C496" t="str">
            <v>9210310</v>
          </cell>
          <cell r="F496">
            <v>1130</v>
          </cell>
        </row>
        <row r="497">
          <cell r="C497" t="str">
            <v>9210674</v>
          </cell>
          <cell r="F497">
            <v>400</v>
          </cell>
        </row>
        <row r="498">
          <cell r="C498" t="str">
            <v>9208020</v>
          </cell>
          <cell r="F498">
            <v>8000</v>
          </cell>
        </row>
        <row r="499">
          <cell r="C499" t="str">
            <v>9208022</v>
          </cell>
          <cell r="F499">
            <v>1000</v>
          </cell>
        </row>
        <row r="500">
          <cell r="C500" t="str">
            <v>9210287</v>
          </cell>
          <cell r="F500">
            <v>250</v>
          </cell>
        </row>
        <row r="501">
          <cell r="C501" t="str">
            <v>9210472</v>
          </cell>
          <cell r="F501">
            <v>21</v>
          </cell>
        </row>
        <row r="502">
          <cell r="C502" t="str">
            <v>9210077</v>
          </cell>
          <cell r="F502">
            <v>28</v>
          </cell>
        </row>
        <row r="503">
          <cell r="C503" t="str">
            <v>9210228</v>
          </cell>
          <cell r="F503">
            <v>2.5</v>
          </cell>
        </row>
        <row r="504">
          <cell r="C504" t="str">
            <v>9210113</v>
          </cell>
          <cell r="F504">
            <v>15</v>
          </cell>
        </row>
        <row r="505">
          <cell r="C505" t="str">
            <v>9210164</v>
          </cell>
          <cell r="F505">
            <v>8</v>
          </cell>
        </row>
        <row r="506">
          <cell r="C506" t="str">
            <v>9210146</v>
          </cell>
          <cell r="F506">
            <v>241</v>
          </cell>
        </row>
        <row r="507">
          <cell r="C507" t="str">
            <v>9210194</v>
          </cell>
          <cell r="F507">
            <v>30</v>
          </cell>
        </row>
        <row r="508">
          <cell r="C508" t="str">
            <v>9210190</v>
          </cell>
          <cell r="F508">
            <v>50</v>
          </cell>
        </row>
        <row r="509">
          <cell r="C509" t="str">
            <v>9210318</v>
          </cell>
          <cell r="F509">
            <v>20</v>
          </cell>
        </row>
        <row r="510">
          <cell r="C510" t="str">
            <v>9210678</v>
          </cell>
          <cell r="F510">
            <v>10</v>
          </cell>
        </row>
        <row r="511">
          <cell r="C511" t="str">
            <v>9210679</v>
          </cell>
          <cell r="F511">
            <v>4</v>
          </cell>
        </row>
        <row r="512">
          <cell r="C512" t="str">
            <v>9210680</v>
          </cell>
          <cell r="F512">
            <v>4</v>
          </cell>
        </row>
        <row r="513">
          <cell r="C513" t="str">
            <v>9210681</v>
          </cell>
          <cell r="F513">
            <v>8</v>
          </cell>
        </row>
        <row r="514">
          <cell r="C514" t="str">
            <v>9210682</v>
          </cell>
          <cell r="F514">
            <v>5</v>
          </cell>
        </row>
        <row r="515">
          <cell r="C515" t="str">
            <v>9210683</v>
          </cell>
          <cell r="F515">
            <v>5</v>
          </cell>
        </row>
        <row r="516">
          <cell r="C516" t="str">
            <v>9210113</v>
          </cell>
          <cell r="F516">
            <v>25</v>
          </cell>
        </row>
        <row r="517">
          <cell r="C517" t="str">
            <v>9210027</v>
          </cell>
          <cell r="F517">
            <v>10</v>
          </cell>
        </row>
        <row r="518">
          <cell r="C518" t="str">
            <v>9210118</v>
          </cell>
          <cell r="F518">
            <v>70</v>
          </cell>
        </row>
        <row r="519">
          <cell r="C519" t="str">
            <v>9210198</v>
          </cell>
          <cell r="F519">
            <v>120</v>
          </cell>
        </row>
        <row r="520">
          <cell r="C520" t="str">
            <v>9210343</v>
          </cell>
          <cell r="F520">
            <v>13</v>
          </cell>
        </row>
        <row r="521">
          <cell r="C521" t="str">
            <v>9210325</v>
          </cell>
          <cell r="F521">
            <v>13</v>
          </cell>
        </row>
        <row r="522">
          <cell r="C522" t="str">
            <v>9210684</v>
          </cell>
          <cell r="F522">
            <v>3.25</v>
          </cell>
        </row>
        <row r="523">
          <cell r="C523" t="str">
            <v>9210685</v>
          </cell>
          <cell r="F523">
            <v>8</v>
          </cell>
        </row>
        <row r="524">
          <cell r="C524" t="str">
            <v>9210686</v>
          </cell>
          <cell r="F524">
            <v>5</v>
          </cell>
        </row>
        <row r="525">
          <cell r="C525" t="str">
            <v>9210165</v>
          </cell>
          <cell r="F525">
            <v>1</v>
          </cell>
        </row>
        <row r="526">
          <cell r="C526" t="str">
            <v>9210166</v>
          </cell>
          <cell r="F526">
            <v>10</v>
          </cell>
        </row>
        <row r="527">
          <cell r="C527" t="str">
            <v>9210030</v>
          </cell>
          <cell r="F527">
            <v>60</v>
          </cell>
        </row>
        <row r="528">
          <cell r="C528" t="str">
            <v>9210327</v>
          </cell>
          <cell r="F528">
            <v>42.8</v>
          </cell>
        </row>
        <row r="529">
          <cell r="C529" t="str">
            <v>9310544</v>
          </cell>
          <cell r="F529">
            <v>10</v>
          </cell>
        </row>
        <row r="530">
          <cell r="C530" t="str">
            <v>9210687</v>
          </cell>
          <cell r="F530">
            <v>480</v>
          </cell>
        </row>
        <row r="531">
          <cell r="C531" t="str">
            <v>9210688</v>
          </cell>
          <cell r="F531">
            <v>7</v>
          </cell>
        </row>
        <row r="532">
          <cell r="C532" t="str">
            <v>9210689</v>
          </cell>
          <cell r="F532">
            <v>20</v>
          </cell>
        </row>
        <row r="533">
          <cell r="C533" t="str">
            <v>9210690</v>
          </cell>
          <cell r="F533">
            <v>20</v>
          </cell>
        </row>
        <row r="534">
          <cell r="C534" t="str">
            <v>9210691</v>
          </cell>
          <cell r="F534">
            <v>15</v>
          </cell>
        </row>
        <row r="535">
          <cell r="C535" t="str">
            <v>9210692</v>
          </cell>
          <cell r="F535">
            <v>10</v>
          </cell>
        </row>
        <row r="536">
          <cell r="C536" t="str">
            <v>9210693</v>
          </cell>
          <cell r="F536">
            <v>10</v>
          </cell>
        </row>
        <row r="537">
          <cell r="C537" t="str">
            <v>9210694</v>
          </cell>
          <cell r="F537">
            <v>10</v>
          </cell>
        </row>
        <row r="538">
          <cell r="C538" t="str">
            <v>9210695</v>
          </cell>
          <cell r="F538">
            <v>1</v>
          </cell>
        </row>
        <row r="539">
          <cell r="C539" t="str">
            <v>9210696</v>
          </cell>
          <cell r="F539">
            <v>250</v>
          </cell>
        </row>
        <row r="540">
          <cell r="C540" t="str">
            <v>9210697</v>
          </cell>
          <cell r="F540">
            <v>3</v>
          </cell>
        </row>
        <row r="541">
          <cell r="C541" t="str">
            <v>9210698</v>
          </cell>
          <cell r="F541">
            <v>6</v>
          </cell>
        </row>
        <row r="542">
          <cell r="C542" t="str">
            <v>9210310</v>
          </cell>
          <cell r="F542">
            <v>97</v>
          </cell>
        </row>
        <row r="543">
          <cell r="C543" t="str">
            <v>9210415</v>
          </cell>
          <cell r="F543">
            <v>10</v>
          </cell>
        </row>
        <row r="544">
          <cell r="C544" t="str">
            <v>9310552</v>
          </cell>
          <cell r="F544">
            <v>2</v>
          </cell>
        </row>
        <row r="545">
          <cell r="C545" t="str">
            <v>9210699</v>
          </cell>
          <cell r="F545">
            <v>66</v>
          </cell>
        </row>
        <row r="546">
          <cell r="C546" t="str">
            <v>9210700</v>
          </cell>
          <cell r="F546">
            <v>15</v>
          </cell>
        </row>
        <row r="547">
          <cell r="C547" t="str">
            <v>9210701</v>
          </cell>
          <cell r="F547">
            <v>15</v>
          </cell>
        </row>
        <row r="548">
          <cell r="C548" t="str">
            <v>9210442</v>
          </cell>
          <cell r="F548">
            <v>76</v>
          </cell>
        </row>
        <row r="549">
          <cell r="C549" t="str">
            <v>9201736</v>
          </cell>
          <cell r="F549">
            <v>20000</v>
          </cell>
        </row>
        <row r="550">
          <cell r="C550" t="str">
            <v>9202739</v>
          </cell>
          <cell r="F550">
            <v>85</v>
          </cell>
        </row>
        <row r="551">
          <cell r="C551" t="str">
            <v>9210637</v>
          </cell>
          <cell r="F551">
            <v>60</v>
          </cell>
        </row>
        <row r="552">
          <cell r="C552" t="str">
            <v>9210660</v>
          </cell>
          <cell r="F552">
            <v>10</v>
          </cell>
        </row>
        <row r="553">
          <cell r="C553" t="str">
            <v>9310546</v>
          </cell>
          <cell r="F553">
            <v>89</v>
          </cell>
        </row>
        <row r="554">
          <cell r="C554" t="str">
            <v>9205026</v>
          </cell>
          <cell r="F554">
            <v>300000</v>
          </cell>
        </row>
        <row r="555">
          <cell r="C555" t="str">
            <v>9205029</v>
          </cell>
          <cell r="F555">
            <v>300000</v>
          </cell>
        </row>
      </sheetData>
      <sheetData sheetId="11">
        <row r="2">
          <cell r="C2" t="str">
            <v>9210234</v>
          </cell>
          <cell r="F2">
            <v>649</v>
          </cell>
        </row>
        <row r="3">
          <cell r="C3" t="str">
            <v>9210236</v>
          </cell>
          <cell r="F3">
            <v>274</v>
          </cell>
        </row>
        <row r="4">
          <cell r="C4" t="str">
            <v>9210238</v>
          </cell>
          <cell r="F4">
            <v>600</v>
          </cell>
        </row>
        <row r="5">
          <cell r="C5" t="str">
            <v>9210310</v>
          </cell>
          <cell r="F5">
            <v>330</v>
          </cell>
        </row>
        <row r="6">
          <cell r="C6" t="str">
            <v>9210283</v>
          </cell>
          <cell r="F6">
            <v>96</v>
          </cell>
        </row>
        <row r="7">
          <cell r="C7" t="str">
            <v>9210303</v>
          </cell>
          <cell r="F7">
            <v>21</v>
          </cell>
        </row>
        <row r="8">
          <cell r="C8" t="str">
            <v>9210299</v>
          </cell>
          <cell r="F8">
            <v>460</v>
          </cell>
        </row>
        <row r="9">
          <cell r="C9" t="str">
            <v>9210233</v>
          </cell>
          <cell r="F9">
            <v>630</v>
          </cell>
        </row>
        <row r="10">
          <cell r="C10" t="str">
            <v>9210369</v>
          </cell>
          <cell r="F10">
            <v>535</v>
          </cell>
        </row>
        <row r="11">
          <cell r="C11" t="str">
            <v>9210068</v>
          </cell>
          <cell r="F11">
            <v>480</v>
          </cell>
        </row>
        <row r="12">
          <cell r="C12" t="str">
            <v>9210162</v>
          </cell>
          <cell r="F12">
            <v>60</v>
          </cell>
        </row>
        <row r="13">
          <cell r="C13" t="str">
            <v>9210165</v>
          </cell>
          <cell r="F13">
            <v>10</v>
          </cell>
        </row>
        <row r="14">
          <cell r="C14" t="str">
            <v>9210228</v>
          </cell>
          <cell r="F14">
            <v>10</v>
          </cell>
        </row>
        <row r="15">
          <cell r="C15" t="str">
            <v>9210300</v>
          </cell>
          <cell r="F15">
            <v>30</v>
          </cell>
        </row>
        <row r="16">
          <cell r="C16" t="str">
            <v>9210165</v>
          </cell>
          <cell r="F16">
            <v>10</v>
          </cell>
        </row>
        <row r="17">
          <cell r="C17" t="str">
            <v>9203062</v>
          </cell>
          <cell r="F17">
            <v>9</v>
          </cell>
        </row>
        <row r="18">
          <cell r="C18" t="str">
            <v>9210426</v>
          </cell>
          <cell r="F18">
            <v>1</v>
          </cell>
        </row>
        <row r="19">
          <cell r="C19" t="str">
            <v>9210427</v>
          </cell>
          <cell r="F19">
            <v>3</v>
          </cell>
        </row>
        <row r="20">
          <cell r="C20" t="str">
            <v>9203062</v>
          </cell>
          <cell r="F20">
            <v>500</v>
          </cell>
        </row>
        <row r="21">
          <cell r="C21" t="str">
            <v>9203064</v>
          </cell>
          <cell r="F21">
            <v>9</v>
          </cell>
        </row>
        <row r="22">
          <cell r="C22" t="str">
            <v>9203062</v>
          </cell>
          <cell r="F22">
            <v>196</v>
          </cell>
        </row>
        <row r="23">
          <cell r="C23" t="str">
            <v>9203061</v>
          </cell>
          <cell r="F23">
            <v>50</v>
          </cell>
        </row>
        <row r="24">
          <cell r="C24" t="str">
            <v>9203059</v>
          </cell>
          <cell r="F24">
            <v>20</v>
          </cell>
        </row>
        <row r="25">
          <cell r="C25" t="str">
            <v>9202111</v>
          </cell>
          <cell r="F25">
            <v>32</v>
          </cell>
        </row>
        <row r="26">
          <cell r="C26" t="str">
            <v>9209028</v>
          </cell>
          <cell r="F26">
            <v>100</v>
          </cell>
        </row>
        <row r="27">
          <cell r="C27" t="str">
            <v>9201728</v>
          </cell>
          <cell r="F27">
            <v>2000</v>
          </cell>
        </row>
        <row r="28">
          <cell r="C28" t="str">
            <v>9208019</v>
          </cell>
          <cell r="F28">
            <v>1700</v>
          </cell>
        </row>
        <row r="29">
          <cell r="C29" t="str">
            <v>9203061</v>
          </cell>
          <cell r="F29">
            <v>590</v>
          </cell>
        </row>
        <row r="30">
          <cell r="C30" t="str">
            <v>9201718</v>
          </cell>
          <cell r="F30">
            <v>9000</v>
          </cell>
        </row>
        <row r="31">
          <cell r="C31" t="str">
            <v>9201719</v>
          </cell>
          <cell r="F31">
            <v>2000</v>
          </cell>
        </row>
        <row r="32">
          <cell r="C32" t="str">
            <v>9210165</v>
          </cell>
          <cell r="F32">
            <v>270</v>
          </cell>
        </row>
        <row r="33">
          <cell r="C33" t="str">
            <v>9210228</v>
          </cell>
          <cell r="F33">
            <v>4.5</v>
          </cell>
        </row>
        <row r="34">
          <cell r="C34" t="str">
            <v>9210310</v>
          </cell>
          <cell r="F34">
            <v>15</v>
          </cell>
        </row>
        <row r="35">
          <cell r="C35" t="str">
            <v>9210434</v>
          </cell>
          <cell r="F35">
            <v>20</v>
          </cell>
        </row>
        <row r="36">
          <cell r="C36" t="str">
            <v>9210309</v>
          </cell>
          <cell r="F36">
            <v>83.5</v>
          </cell>
        </row>
        <row r="37">
          <cell r="C37" t="str">
            <v>9210166</v>
          </cell>
          <cell r="F37">
            <v>50</v>
          </cell>
        </row>
        <row r="38">
          <cell r="C38" t="str">
            <v>9210380</v>
          </cell>
          <cell r="F38">
            <v>400</v>
          </cell>
        </row>
        <row r="39">
          <cell r="C39" t="str">
            <v>9210212</v>
          </cell>
          <cell r="F39">
            <v>70</v>
          </cell>
        </row>
        <row r="40">
          <cell r="C40" t="str">
            <v>9210231</v>
          </cell>
          <cell r="F40">
            <v>50</v>
          </cell>
        </row>
        <row r="41">
          <cell r="C41" t="str">
            <v>9210213</v>
          </cell>
          <cell r="F41">
            <v>25</v>
          </cell>
        </row>
        <row r="42">
          <cell r="C42" t="str">
            <v>9210214</v>
          </cell>
          <cell r="F42">
            <v>25</v>
          </cell>
        </row>
        <row r="43">
          <cell r="C43" t="str">
            <v>9210407</v>
          </cell>
          <cell r="F43">
            <v>86</v>
          </cell>
        </row>
        <row r="44">
          <cell r="C44" t="str">
            <v>9210229</v>
          </cell>
          <cell r="F44">
            <v>112</v>
          </cell>
        </row>
        <row r="45">
          <cell r="C45" t="str">
            <v>9210339</v>
          </cell>
          <cell r="F45">
            <v>250</v>
          </cell>
        </row>
        <row r="46">
          <cell r="C46" t="str">
            <v>9210162</v>
          </cell>
          <cell r="F46">
            <v>25</v>
          </cell>
        </row>
        <row r="47">
          <cell r="C47" t="str">
            <v>9210406</v>
          </cell>
          <cell r="F47">
            <v>11.5</v>
          </cell>
        </row>
        <row r="48">
          <cell r="C48" t="str">
            <v>9210300</v>
          </cell>
          <cell r="F48">
            <v>75</v>
          </cell>
        </row>
        <row r="49">
          <cell r="C49" t="str">
            <v>9210198</v>
          </cell>
          <cell r="F49">
            <v>60</v>
          </cell>
        </row>
        <row r="50">
          <cell r="C50" t="str">
            <v>9210147</v>
          </cell>
          <cell r="F50">
            <v>9</v>
          </cell>
        </row>
        <row r="51">
          <cell r="C51" t="str">
            <v>9210138</v>
          </cell>
          <cell r="F51">
            <v>35</v>
          </cell>
        </row>
        <row r="52">
          <cell r="C52" t="str">
            <v>9210233</v>
          </cell>
          <cell r="F52">
            <v>1</v>
          </cell>
        </row>
        <row r="53">
          <cell r="C53" t="str">
            <v>9210284</v>
          </cell>
          <cell r="F53">
            <v>3</v>
          </cell>
        </row>
        <row r="54">
          <cell r="C54" t="str">
            <v>93102114</v>
          </cell>
          <cell r="F54">
            <v>20</v>
          </cell>
        </row>
        <row r="55">
          <cell r="C55" t="str">
            <v>9201302</v>
          </cell>
          <cell r="F55">
            <v>7495</v>
          </cell>
        </row>
        <row r="56">
          <cell r="C56" t="str">
            <v>9201303</v>
          </cell>
          <cell r="F56">
            <v>9675</v>
          </cell>
        </row>
        <row r="57">
          <cell r="C57" t="str">
            <v>9208026</v>
          </cell>
          <cell r="F57">
            <v>100000</v>
          </cell>
        </row>
        <row r="58">
          <cell r="C58" t="str">
            <v>9210287</v>
          </cell>
          <cell r="F58">
            <v>649</v>
          </cell>
        </row>
        <row r="59">
          <cell r="C59" t="str">
            <v>9210462</v>
          </cell>
          <cell r="F59">
            <v>334</v>
          </cell>
        </row>
        <row r="60">
          <cell r="C60" t="str">
            <v>9210284</v>
          </cell>
          <cell r="F60">
            <v>600</v>
          </cell>
        </row>
        <row r="61">
          <cell r="C61" t="str">
            <v>9210285</v>
          </cell>
          <cell r="F61">
            <v>480</v>
          </cell>
        </row>
        <row r="62">
          <cell r="C62" t="str">
            <v>9209029</v>
          </cell>
          <cell r="F62">
            <v>96</v>
          </cell>
        </row>
        <row r="63">
          <cell r="C63" t="str">
            <v>9209028</v>
          </cell>
          <cell r="F63">
            <v>271</v>
          </cell>
        </row>
        <row r="64">
          <cell r="C64" t="str">
            <v>9210090</v>
          </cell>
          <cell r="F64">
            <v>630</v>
          </cell>
        </row>
        <row r="65">
          <cell r="C65" t="str">
            <v>9210147</v>
          </cell>
          <cell r="F65">
            <v>230</v>
          </cell>
        </row>
        <row r="66">
          <cell r="C66" t="str">
            <v>9210369</v>
          </cell>
          <cell r="F66">
            <v>465</v>
          </cell>
        </row>
        <row r="67">
          <cell r="C67" t="str">
            <v>9210186</v>
          </cell>
          <cell r="F67">
            <v>1500</v>
          </cell>
        </row>
        <row r="68">
          <cell r="C68" t="str">
            <v>9210280</v>
          </cell>
          <cell r="F68">
            <v>200</v>
          </cell>
        </row>
        <row r="69">
          <cell r="C69" t="str">
            <v>9208019</v>
          </cell>
          <cell r="F69">
            <v>21100</v>
          </cell>
        </row>
        <row r="70">
          <cell r="C70" t="str">
            <v>9208021</v>
          </cell>
          <cell r="F70">
            <v>20800</v>
          </cell>
        </row>
        <row r="71">
          <cell r="C71" t="str">
            <v>9210027</v>
          </cell>
          <cell r="F71">
            <v>40</v>
          </cell>
        </row>
        <row r="72">
          <cell r="C72" t="str">
            <v>9210229</v>
          </cell>
          <cell r="F72">
            <v>180</v>
          </cell>
        </row>
        <row r="73">
          <cell r="C73" t="str">
            <v>9210077</v>
          </cell>
          <cell r="F73">
            <v>20</v>
          </cell>
        </row>
        <row r="74">
          <cell r="C74" t="str">
            <v>9210119</v>
          </cell>
          <cell r="F74">
            <v>25</v>
          </cell>
        </row>
        <row r="75">
          <cell r="C75" t="str">
            <v>9210120</v>
          </cell>
          <cell r="F75">
            <v>80</v>
          </cell>
        </row>
        <row r="76">
          <cell r="C76" t="str">
            <v>9210176</v>
          </cell>
          <cell r="F76">
            <v>80</v>
          </cell>
        </row>
        <row r="77">
          <cell r="C77" t="str">
            <v>9210178</v>
          </cell>
          <cell r="F77">
            <v>160</v>
          </cell>
        </row>
        <row r="78">
          <cell r="C78" t="str">
            <v>9210445</v>
          </cell>
          <cell r="F78">
            <v>125</v>
          </cell>
        </row>
        <row r="79">
          <cell r="C79" t="str">
            <v>9210330</v>
          </cell>
          <cell r="F79">
            <v>2.2999999999999998</v>
          </cell>
        </row>
        <row r="80">
          <cell r="C80" t="str">
            <v>9210146</v>
          </cell>
          <cell r="F80">
            <v>1</v>
          </cell>
        </row>
        <row r="81">
          <cell r="C81" t="str">
            <v>9210234</v>
          </cell>
          <cell r="F81">
            <v>524</v>
          </cell>
        </row>
        <row r="82">
          <cell r="C82" t="str">
            <v>9210234</v>
          </cell>
          <cell r="F82">
            <v>434</v>
          </cell>
        </row>
        <row r="83">
          <cell r="C83" t="str">
            <v>9210462</v>
          </cell>
          <cell r="F83">
            <v>496</v>
          </cell>
        </row>
        <row r="84">
          <cell r="C84" t="str">
            <v>9210284</v>
          </cell>
          <cell r="F84">
            <v>900</v>
          </cell>
        </row>
        <row r="85">
          <cell r="C85" t="str">
            <v>9210285</v>
          </cell>
          <cell r="F85">
            <v>720</v>
          </cell>
        </row>
        <row r="86">
          <cell r="C86" t="str">
            <v>9210283</v>
          </cell>
          <cell r="F86">
            <v>144</v>
          </cell>
        </row>
        <row r="87">
          <cell r="C87" t="str">
            <v>9209028</v>
          </cell>
          <cell r="F87">
            <v>46</v>
          </cell>
        </row>
        <row r="88">
          <cell r="C88" t="str">
            <v>9210233</v>
          </cell>
          <cell r="F88">
            <v>420</v>
          </cell>
        </row>
        <row r="89">
          <cell r="C89" t="str">
            <v>9210369</v>
          </cell>
          <cell r="F89">
            <v>342</v>
          </cell>
        </row>
        <row r="90">
          <cell r="C90" t="str">
            <v>9201736</v>
          </cell>
          <cell r="F90">
            <v>60989</v>
          </cell>
        </row>
        <row r="91">
          <cell r="C91" t="str">
            <v>9201737</v>
          </cell>
          <cell r="F91">
            <v>44640</v>
          </cell>
        </row>
        <row r="92">
          <cell r="C92" t="str">
            <v>9201738</v>
          </cell>
          <cell r="F92">
            <v>10800</v>
          </cell>
        </row>
        <row r="93">
          <cell r="C93" t="str">
            <v>9203061</v>
          </cell>
          <cell r="F93">
            <v>3000</v>
          </cell>
        </row>
        <row r="94">
          <cell r="C94" t="str">
            <v>9203062</v>
          </cell>
          <cell r="F94">
            <v>5000</v>
          </cell>
        </row>
        <row r="95">
          <cell r="C95" t="str">
            <v>9203059</v>
          </cell>
          <cell r="F95">
            <v>2000</v>
          </cell>
        </row>
        <row r="96">
          <cell r="C96" t="str">
            <v>9210147</v>
          </cell>
          <cell r="F96">
            <v>4</v>
          </cell>
        </row>
        <row r="97">
          <cell r="C97" t="str">
            <v>9209029</v>
          </cell>
          <cell r="F97">
            <v>1500</v>
          </cell>
        </row>
        <row r="98">
          <cell r="C98" t="str">
            <v>9205002</v>
          </cell>
          <cell r="F98">
            <v>6000</v>
          </cell>
        </row>
        <row r="99">
          <cell r="C99" t="str">
            <v>9203078</v>
          </cell>
          <cell r="F99">
            <v>72</v>
          </cell>
        </row>
        <row r="100">
          <cell r="C100" t="str">
            <v>9203044</v>
          </cell>
          <cell r="F100">
            <v>4</v>
          </cell>
        </row>
        <row r="101">
          <cell r="C101" t="str">
            <v>9210427</v>
          </cell>
          <cell r="F101">
            <v>5</v>
          </cell>
        </row>
        <row r="102">
          <cell r="C102" t="str">
            <v>9210207</v>
          </cell>
          <cell r="F102">
            <v>18967</v>
          </cell>
        </row>
        <row r="103">
          <cell r="C103" t="str">
            <v>9210209</v>
          </cell>
          <cell r="F103">
            <v>6400</v>
          </cell>
        </row>
        <row r="104">
          <cell r="C104" t="str">
            <v>9210208</v>
          </cell>
          <cell r="F104">
            <v>22360</v>
          </cell>
        </row>
        <row r="105">
          <cell r="C105" t="str">
            <v>9210210</v>
          </cell>
          <cell r="F105">
            <v>4700</v>
          </cell>
        </row>
        <row r="106">
          <cell r="C106" t="str">
            <v>9210211</v>
          </cell>
          <cell r="F106">
            <v>4859</v>
          </cell>
        </row>
        <row r="107">
          <cell r="C107" t="str">
            <v>9210207</v>
          </cell>
          <cell r="F107">
            <v>28653</v>
          </cell>
        </row>
        <row r="108">
          <cell r="C108" t="str">
            <v>9210209</v>
          </cell>
          <cell r="F108">
            <v>3348</v>
          </cell>
        </row>
        <row r="109">
          <cell r="C109" t="str">
            <v>9210208</v>
          </cell>
          <cell r="F109">
            <v>3650</v>
          </cell>
        </row>
        <row r="110">
          <cell r="C110" t="str">
            <v>9210210</v>
          </cell>
          <cell r="F110">
            <v>32</v>
          </cell>
        </row>
        <row r="111">
          <cell r="C111" t="str">
            <v>9210235</v>
          </cell>
          <cell r="F111">
            <v>3837</v>
          </cell>
        </row>
        <row r="112">
          <cell r="C112" t="str">
            <v>9210208</v>
          </cell>
          <cell r="F112">
            <v>40</v>
          </cell>
        </row>
        <row r="113">
          <cell r="C113" t="str">
            <v>9210209</v>
          </cell>
          <cell r="F113">
            <v>40</v>
          </cell>
        </row>
        <row r="114">
          <cell r="C114" t="str">
            <v>9210182</v>
          </cell>
          <cell r="F114">
            <v>5000</v>
          </cell>
        </row>
        <row r="115">
          <cell r="C115" t="str">
            <v>9210197</v>
          </cell>
          <cell r="F115">
            <v>1300</v>
          </cell>
        </row>
        <row r="116">
          <cell r="C116" t="str">
            <v>9210463</v>
          </cell>
          <cell r="F116">
            <v>1300</v>
          </cell>
        </row>
        <row r="117">
          <cell r="C117" t="str">
            <v>9202111</v>
          </cell>
          <cell r="F117">
            <v>54</v>
          </cell>
        </row>
        <row r="118">
          <cell r="C118" t="str">
            <v>9201728</v>
          </cell>
          <cell r="F118">
            <v>12000</v>
          </cell>
        </row>
        <row r="119">
          <cell r="C119" t="str">
            <v>9210207</v>
          </cell>
          <cell r="F119">
            <v>13245</v>
          </cell>
        </row>
        <row r="120">
          <cell r="C120" t="str">
            <v>9210209</v>
          </cell>
          <cell r="F120">
            <v>71940</v>
          </cell>
        </row>
        <row r="121">
          <cell r="C121" t="str">
            <v>9210208</v>
          </cell>
          <cell r="F121">
            <v>6570</v>
          </cell>
        </row>
        <row r="122">
          <cell r="C122" t="str">
            <v>9210210</v>
          </cell>
          <cell r="F122">
            <v>1090</v>
          </cell>
        </row>
        <row r="123">
          <cell r="C123" t="str">
            <v>9210235</v>
          </cell>
          <cell r="F123">
            <v>2750</v>
          </cell>
        </row>
        <row r="124">
          <cell r="C124" t="str">
            <v>9210219</v>
          </cell>
          <cell r="F124">
            <v>705</v>
          </cell>
        </row>
        <row r="125">
          <cell r="C125" t="str">
            <v>9210464</v>
          </cell>
          <cell r="F125">
            <v>1230</v>
          </cell>
        </row>
        <row r="126">
          <cell r="C126" t="str">
            <v>9210398</v>
          </cell>
          <cell r="F126">
            <v>1180</v>
          </cell>
        </row>
        <row r="127">
          <cell r="C127" t="str">
            <v>9205030</v>
          </cell>
          <cell r="F127">
            <v>39</v>
          </cell>
        </row>
        <row r="128">
          <cell r="C128" t="str">
            <v>9205031</v>
          </cell>
          <cell r="F128">
            <v>6280</v>
          </cell>
        </row>
        <row r="129">
          <cell r="C129" t="str">
            <v>9205032</v>
          </cell>
          <cell r="F129">
            <v>2200</v>
          </cell>
        </row>
        <row r="130">
          <cell r="C130" t="str">
            <v>9202735</v>
          </cell>
          <cell r="F130">
            <v>59</v>
          </cell>
        </row>
        <row r="131">
          <cell r="C131" t="str">
            <v>9208012</v>
          </cell>
          <cell r="F131">
            <v>1000</v>
          </cell>
        </row>
        <row r="132">
          <cell r="C132" t="str">
            <v>9205004</v>
          </cell>
          <cell r="F132">
            <v>840</v>
          </cell>
        </row>
        <row r="133">
          <cell r="C133" t="str">
            <v>9210077</v>
          </cell>
          <cell r="F133">
            <v>130</v>
          </cell>
        </row>
        <row r="134">
          <cell r="C134" t="str">
            <v>9210068</v>
          </cell>
          <cell r="F134">
            <v>25</v>
          </cell>
        </row>
        <row r="135">
          <cell r="C135" t="str">
            <v>9210120</v>
          </cell>
          <cell r="F135">
            <v>120</v>
          </cell>
        </row>
        <row r="136">
          <cell r="C136" t="str">
            <v>9210113</v>
          </cell>
          <cell r="F136">
            <v>20</v>
          </cell>
        </row>
        <row r="137">
          <cell r="C137" t="str">
            <v>9210467</v>
          </cell>
          <cell r="F137">
            <v>210</v>
          </cell>
        </row>
        <row r="138">
          <cell r="C138" t="str">
            <v>9210146</v>
          </cell>
          <cell r="F138">
            <v>4</v>
          </cell>
        </row>
        <row r="139">
          <cell r="C139" t="str">
            <v>9210309</v>
          </cell>
          <cell r="F139">
            <v>100</v>
          </cell>
        </row>
        <row r="140">
          <cell r="C140" t="str">
            <v>9210165</v>
          </cell>
          <cell r="F140">
            <v>100</v>
          </cell>
        </row>
        <row r="141">
          <cell r="C141" t="str">
            <v>9210449</v>
          </cell>
          <cell r="F141">
            <v>147</v>
          </cell>
        </row>
        <row r="142">
          <cell r="C142" t="str">
            <v>9210436</v>
          </cell>
          <cell r="F142">
            <v>1</v>
          </cell>
        </row>
        <row r="143">
          <cell r="C143" t="str">
            <v>9210346</v>
          </cell>
          <cell r="F143">
            <v>4.5</v>
          </cell>
        </row>
        <row r="144">
          <cell r="C144" t="str">
            <v>9210231</v>
          </cell>
          <cell r="F144">
            <v>50</v>
          </cell>
        </row>
        <row r="145">
          <cell r="C145" t="str">
            <v>9210387</v>
          </cell>
          <cell r="F145">
            <v>400</v>
          </cell>
        </row>
        <row r="146">
          <cell r="C146" t="str">
            <v>9210073</v>
          </cell>
          <cell r="F146">
            <v>527</v>
          </cell>
        </row>
        <row r="147">
          <cell r="C147" t="str">
            <v>9210234</v>
          </cell>
          <cell r="F147">
            <v>637</v>
          </cell>
        </row>
        <row r="148">
          <cell r="C148" t="str">
            <v>9210462</v>
          </cell>
          <cell r="F148">
            <v>604</v>
          </cell>
        </row>
        <row r="149">
          <cell r="C149" t="str">
            <v>9210397</v>
          </cell>
          <cell r="F149">
            <v>880</v>
          </cell>
        </row>
        <row r="150">
          <cell r="C150" t="str">
            <v>9210303</v>
          </cell>
          <cell r="F150">
            <v>216</v>
          </cell>
        </row>
        <row r="151">
          <cell r="C151" t="str">
            <v>9210284</v>
          </cell>
          <cell r="F151">
            <v>1100</v>
          </cell>
        </row>
        <row r="152">
          <cell r="C152" t="str">
            <v>9210387</v>
          </cell>
          <cell r="F152">
            <v>230</v>
          </cell>
        </row>
        <row r="153">
          <cell r="C153" t="str">
            <v>9210067</v>
          </cell>
          <cell r="F153">
            <v>210</v>
          </cell>
        </row>
        <row r="154">
          <cell r="C154" t="str">
            <v>9210091</v>
          </cell>
          <cell r="F154">
            <v>420</v>
          </cell>
        </row>
        <row r="155">
          <cell r="C155" t="str">
            <v>9210369</v>
          </cell>
          <cell r="F155">
            <v>400</v>
          </cell>
        </row>
        <row r="156">
          <cell r="C156" t="str">
            <v>9210468</v>
          </cell>
          <cell r="F156">
            <v>176</v>
          </cell>
        </row>
        <row r="157">
          <cell r="C157" t="str">
            <v>9210465</v>
          </cell>
          <cell r="F157">
            <v>1000</v>
          </cell>
        </row>
        <row r="158">
          <cell r="C158" t="str">
            <v>9210466</v>
          </cell>
          <cell r="F158">
            <v>210</v>
          </cell>
        </row>
        <row r="159">
          <cell r="C159" t="str">
            <v>9210207</v>
          </cell>
          <cell r="F159">
            <v>7967</v>
          </cell>
        </row>
        <row r="160">
          <cell r="C160" t="str">
            <v>9210209</v>
          </cell>
          <cell r="F160">
            <v>4450</v>
          </cell>
        </row>
        <row r="161">
          <cell r="C161" t="str">
            <v>9210208</v>
          </cell>
          <cell r="F161">
            <v>1247</v>
          </cell>
        </row>
        <row r="162">
          <cell r="C162" t="str">
            <v>9210210</v>
          </cell>
          <cell r="F162">
            <v>1010</v>
          </cell>
        </row>
        <row r="163">
          <cell r="C163" t="str">
            <v>9210219</v>
          </cell>
          <cell r="F163">
            <v>670</v>
          </cell>
        </row>
        <row r="164">
          <cell r="C164" t="str">
            <v>9210182</v>
          </cell>
          <cell r="F164">
            <v>31376</v>
          </cell>
        </row>
        <row r="165">
          <cell r="C165" t="str">
            <v>9210398</v>
          </cell>
          <cell r="F165">
            <v>27069</v>
          </cell>
        </row>
        <row r="166">
          <cell r="C166" t="str">
            <v>9210207</v>
          </cell>
          <cell r="F166">
            <v>1336</v>
          </cell>
        </row>
        <row r="167">
          <cell r="C167" t="str">
            <v>9210197</v>
          </cell>
          <cell r="F167">
            <v>4490</v>
          </cell>
        </row>
        <row r="168">
          <cell r="C168" t="str">
            <v>9210208</v>
          </cell>
          <cell r="F168">
            <v>8970</v>
          </cell>
        </row>
        <row r="169">
          <cell r="C169" t="str">
            <v>9210210</v>
          </cell>
          <cell r="F169">
            <v>4400</v>
          </cell>
        </row>
        <row r="170">
          <cell r="C170" t="str">
            <v>9210182</v>
          </cell>
          <cell r="F170">
            <v>2736</v>
          </cell>
        </row>
        <row r="171">
          <cell r="C171" t="str">
            <v>9210207</v>
          </cell>
          <cell r="F171">
            <v>1500</v>
          </cell>
        </row>
        <row r="172">
          <cell r="C172" t="str">
            <v>9210209</v>
          </cell>
          <cell r="F172">
            <v>1800</v>
          </cell>
        </row>
        <row r="173">
          <cell r="C173" t="str">
            <v>9210208</v>
          </cell>
          <cell r="F173">
            <v>5315</v>
          </cell>
        </row>
        <row r="174">
          <cell r="C174" t="str">
            <v>9202111</v>
          </cell>
          <cell r="F174">
            <v>251</v>
          </cell>
        </row>
        <row r="175">
          <cell r="C175" t="str">
            <v>9210207</v>
          </cell>
          <cell r="F175">
            <v>23470</v>
          </cell>
        </row>
        <row r="176">
          <cell r="C176" t="str">
            <v>9210208</v>
          </cell>
          <cell r="F176">
            <v>1709</v>
          </cell>
        </row>
        <row r="177">
          <cell r="C177" t="str">
            <v>9210209</v>
          </cell>
          <cell r="F177">
            <v>8510</v>
          </cell>
        </row>
        <row r="178">
          <cell r="C178" t="str">
            <v>9210182</v>
          </cell>
          <cell r="F178">
            <v>23444</v>
          </cell>
        </row>
        <row r="179">
          <cell r="C179" t="str">
            <v>9210207</v>
          </cell>
          <cell r="F179">
            <v>1176</v>
          </cell>
        </row>
        <row r="180">
          <cell r="C180" t="str">
            <v>9210208</v>
          </cell>
          <cell r="F180">
            <v>8952</v>
          </cell>
        </row>
        <row r="181">
          <cell r="C181" t="str">
            <v>9210207</v>
          </cell>
          <cell r="F181">
            <v>14100</v>
          </cell>
        </row>
        <row r="182">
          <cell r="C182" t="str">
            <v>9210398</v>
          </cell>
          <cell r="F182">
            <v>537</v>
          </cell>
        </row>
        <row r="183">
          <cell r="C183" t="str">
            <v>9210208</v>
          </cell>
          <cell r="F183">
            <v>4300</v>
          </cell>
        </row>
        <row r="184">
          <cell r="C184" t="str">
            <v>9210208</v>
          </cell>
          <cell r="F184">
            <v>9030</v>
          </cell>
        </row>
        <row r="185">
          <cell r="C185" t="str">
            <v>9210182</v>
          </cell>
          <cell r="F185">
            <v>24951</v>
          </cell>
        </row>
        <row r="186">
          <cell r="C186" t="str">
            <v>9210219</v>
          </cell>
          <cell r="F186">
            <v>3700</v>
          </cell>
        </row>
        <row r="187">
          <cell r="C187" t="str">
            <v>9210472</v>
          </cell>
          <cell r="F187">
            <v>18.8</v>
          </cell>
        </row>
        <row r="188">
          <cell r="C188" t="str">
            <v>9210228</v>
          </cell>
          <cell r="F188">
            <v>1</v>
          </cell>
        </row>
        <row r="189">
          <cell r="C189" t="str">
            <v>9210152</v>
          </cell>
          <cell r="F189">
            <v>83.5</v>
          </cell>
        </row>
        <row r="190">
          <cell r="C190" t="str">
            <v>9210070</v>
          </cell>
          <cell r="F190">
            <v>25</v>
          </cell>
        </row>
        <row r="191">
          <cell r="C191" t="str">
            <v>9210136</v>
          </cell>
          <cell r="F191">
            <v>25</v>
          </cell>
        </row>
        <row r="192">
          <cell r="C192" t="str">
            <v>9210176</v>
          </cell>
          <cell r="F192">
            <v>50</v>
          </cell>
        </row>
        <row r="193">
          <cell r="C193" t="str">
            <v>9210178</v>
          </cell>
          <cell r="F193">
            <v>80</v>
          </cell>
        </row>
        <row r="194">
          <cell r="C194" t="str">
            <v>9210234</v>
          </cell>
          <cell r="F194">
            <v>414</v>
          </cell>
        </row>
        <row r="195">
          <cell r="C195" t="str">
            <v>9210234</v>
          </cell>
          <cell r="F195">
            <v>195.4</v>
          </cell>
        </row>
        <row r="196">
          <cell r="C196" t="str">
            <v>9210462</v>
          </cell>
          <cell r="F196">
            <v>970</v>
          </cell>
        </row>
        <row r="197">
          <cell r="C197" t="str">
            <v>9210369</v>
          </cell>
          <cell r="F197">
            <v>374.1</v>
          </cell>
        </row>
        <row r="198">
          <cell r="C198" t="str">
            <v>9210090</v>
          </cell>
          <cell r="F198">
            <v>75.599999999999994</v>
          </cell>
        </row>
        <row r="199">
          <cell r="C199" t="str">
            <v>9210284</v>
          </cell>
          <cell r="F199">
            <v>1750</v>
          </cell>
        </row>
        <row r="200">
          <cell r="C200" t="str">
            <v>9210285</v>
          </cell>
          <cell r="F200">
            <v>1400</v>
          </cell>
        </row>
        <row r="201">
          <cell r="C201" t="str">
            <v>9210283</v>
          </cell>
          <cell r="F201">
            <v>280</v>
          </cell>
        </row>
        <row r="202">
          <cell r="C202" t="str">
            <v>9209028</v>
          </cell>
          <cell r="F202">
            <v>250</v>
          </cell>
        </row>
        <row r="203">
          <cell r="C203" t="str">
            <v>9210480</v>
          </cell>
          <cell r="F203">
            <v>1990.4</v>
          </cell>
        </row>
        <row r="204">
          <cell r="C204" t="str">
            <v>9210481</v>
          </cell>
          <cell r="F204">
            <v>701.8</v>
          </cell>
        </row>
        <row r="205">
          <cell r="C205" t="str">
            <v>9210482</v>
          </cell>
          <cell r="F205">
            <v>1753.4</v>
          </cell>
        </row>
        <row r="206">
          <cell r="C206" t="str">
            <v>9210483</v>
          </cell>
          <cell r="F206">
            <v>1120.3</v>
          </cell>
        </row>
        <row r="207">
          <cell r="C207" t="str">
            <v>9210484</v>
          </cell>
          <cell r="F207">
            <v>1312.2</v>
          </cell>
        </row>
        <row r="208">
          <cell r="C208" t="str">
            <v>9208035</v>
          </cell>
          <cell r="F208">
            <v>100000</v>
          </cell>
        </row>
        <row r="209">
          <cell r="C209" t="str">
            <v>9208036</v>
          </cell>
          <cell r="F209">
            <v>100000</v>
          </cell>
        </row>
        <row r="210">
          <cell r="C210" t="str">
            <v>9210235</v>
          </cell>
          <cell r="F210">
            <v>17856</v>
          </cell>
        </row>
        <row r="211">
          <cell r="C211" t="str">
            <v>9210207</v>
          </cell>
          <cell r="F211">
            <v>8700</v>
          </cell>
        </row>
        <row r="212">
          <cell r="C212" t="str">
            <v>9210208</v>
          </cell>
          <cell r="F212">
            <v>8400</v>
          </cell>
        </row>
        <row r="213">
          <cell r="C213" t="str">
            <v>9210207</v>
          </cell>
          <cell r="F213">
            <v>170</v>
          </cell>
        </row>
        <row r="214">
          <cell r="C214" t="str">
            <v>9210235</v>
          </cell>
          <cell r="F214">
            <v>132</v>
          </cell>
        </row>
        <row r="215">
          <cell r="C215" t="str">
            <v>9210398</v>
          </cell>
          <cell r="F215">
            <v>11800</v>
          </cell>
        </row>
        <row r="216">
          <cell r="C216" t="str">
            <v>9210182</v>
          </cell>
          <cell r="F216">
            <v>24407</v>
          </cell>
        </row>
        <row r="217">
          <cell r="C217" t="str">
            <v>9210209</v>
          </cell>
          <cell r="F217">
            <v>1882</v>
          </cell>
        </row>
        <row r="218">
          <cell r="C218" t="str">
            <v>9210398</v>
          </cell>
          <cell r="F218">
            <v>8070</v>
          </cell>
        </row>
        <row r="219">
          <cell r="C219" t="str">
            <v>9210207</v>
          </cell>
          <cell r="F219">
            <v>659</v>
          </cell>
        </row>
        <row r="220">
          <cell r="C220" t="str">
            <v>9210235</v>
          </cell>
          <cell r="F220">
            <v>200</v>
          </cell>
        </row>
        <row r="221">
          <cell r="C221" t="str">
            <v>9210208</v>
          </cell>
          <cell r="F221">
            <v>102</v>
          </cell>
        </row>
        <row r="222">
          <cell r="C222" t="str">
            <v>9210209</v>
          </cell>
          <cell r="F222">
            <v>103</v>
          </cell>
        </row>
        <row r="223">
          <cell r="C223" t="str">
            <v>9210182</v>
          </cell>
          <cell r="F223">
            <v>7064</v>
          </cell>
        </row>
        <row r="224">
          <cell r="C224" t="str">
            <v>9210470</v>
          </cell>
          <cell r="F224">
            <v>3343</v>
          </cell>
        </row>
        <row r="225">
          <cell r="C225" t="str">
            <v>9210235</v>
          </cell>
          <cell r="F225">
            <v>22900</v>
          </cell>
        </row>
        <row r="226">
          <cell r="C226" t="str">
            <v>9210015</v>
          </cell>
          <cell r="F226">
            <v>2160</v>
          </cell>
        </row>
        <row r="227">
          <cell r="C227" t="str">
            <v>9208020</v>
          </cell>
          <cell r="F227">
            <v>5000</v>
          </cell>
        </row>
        <row r="228">
          <cell r="C228" t="str">
            <v>9203037</v>
          </cell>
          <cell r="F228">
            <v>60000</v>
          </cell>
        </row>
        <row r="229">
          <cell r="C229" t="str">
            <v>9210197</v>
          </cell>
          <cell r="F229">
            <v>19000</v>
          </cell>
        </row>
        <row r="230">
          <cell r="C230" t="str">
            <v>9210208</v>
          </cell>
          <cell r="F230">
            <v>1050</v>
          </cell>
        </row>
        <row r="231">
          <cell r="C231" t="str">
            <v>9210470</v>
          </cell>
          <cell r="F231">
            <v>2360</v>
          </cell>
        </row>
        <row r="232">
          <cell r="C232" t="str">
            <v>9210235</v>
          </cell>
          <cell r="F232">
            <v>8856</v>
          </cell>
        </row>
        <row r="233">
          <cell r="C233" t="str">
            <v>9210207</v>
          </cell>
          <cell r="F233">
            <v>2658</v>
          </cell>
        </row>
        <row r="234">
          <cell r="C234" t="str">
            <v>9210207</v>
          </cell>
          <cell r="F234">
            <v>2100</v>
          </cell>
        </row>
        <row r="235">
          <cell r="C235" t="str">
            <v>9210210</v>
          </cell>
          <cell r="F235">
            <v>2086</v>
          </cell>
        </row>
        <row r="236">
          <cell r="C236" t="str">
            <v>9210208</v>
          </cell>
          <cell r="F236">
            <v>2500</v>
          </cell>
        </row>
        <row r="237">
          <cell r="C237" t="str">
            <v>9210209</v>
          </cell>
          <cell r="F237">
            <v>13204</v>
          </cell>
        </row>
        <row r="238">
          <cell r="C238" t="str">
            <v>9210471</v>
          </cell>
          <cell r="F238">
            <v>200</v>
          </cell>
        </row>
        <row r="239">
          <cell r="C239" t="str">
            <v>9208010</v>
          </cell>
          <cell r="F239">
            <v>300</v>
          </cell>
        </row>
        <row r="240">
          <cell r="C240" t="str">
            <v>9210485</v>
          </cell>
          <cell r="F240">
            <v>63</v>
          </cell>
        </row>
        <row r="241">
          <cell r="C241" t="str">
            <v>9202734</v>
          </cell>
          <cell r="F241">
            <v>20</v>
          </cell>
        </row>
        <row r="242">
          <cell r="C242" t="str">
            <v>9202733</v>
          </cell>
          <cell r="F242">
            <v>20</v>
          </cell>
        </row>
        <row r="243">
          <cell r="C243" t="str">
            <v>9208030</v>
          </cell>
          <cell r="F243">
            <v>1500</v>
          </cell>
        </row>
        <row r="244">
          <cell r="C244" t="str">
            <v>9208031</v>
          </cell>
          <cell r="F244">
            <v>1500</v>
          </cell>
        </row>
        <row r="245">
          <cell r="C245" t="str">
            <v>9202736</v>
          </cell>
          <cell r="F245">
            <v>99</v>
          </cell>
        </row>
        <row r="246">
          <cell r="C246" t="str">
            <v>9202111</v>
          </cell>
          <cell r="F246">
            <v>50</v>
          </cell>
        </row>
        <row r="247">
          <cell r="C247" t="str">
            <v>9208023</v>
          </cell>
          <cell r="F247">
            <v>300</v>
          </cell>
        </row>
        <row r="248">
          <cell r="C248" t="str">
            <v>9208025</v>
          </cell>
          <cell r="F248">
            <v>500</v>
          </cell>
        </row>
        <row r="249">
          <cell r="C249" t="str">
            <v>9210077</v>
          </cell>
          <cell r="F249">
            <v>25</v>
          </cell>
        </row>
        <row r="250">
          <cell r="C250" t="str">
            <v>9210309</v>
          </cell>
          <cell r="F250">
            <v>20</v>
          </cell>
        </row>
        <row r="251">
          <cell r="C251" t="str">
            <v>9210228</v>
          </cell>
          <cell r="F251">
            <v>6</v>
          </cell>
        </row>
        <row r="252">
          <cell r="C252" t="str">
            <v>9210214</v>
          </cell>
          <cell r="F252">
            <v>97</v>
          </cell>
        </row>
        <row r="253">
          <cell r="C253" t="str">
            <v>9210432</v>
          </cell>
          <cell r="F253">
            <v>230</v>
          </cell>
        </row>
        <row r="254">
          <cell r="C254" t="str">
            <v>93102113</v>
          </cell>
          <cell r="F254">
            <v>15</v>
          </cell>
        </row>
        <row r="255">
          <cell r="C255" t="str">
            <v>9210027</v>
          </cell>
          <cell r="F255">
            <v>10</v>
          </cell>
        </row>
        <row r="256">
          <cell r="C256" t="str">
            <v>9210105</v>
          </cell>
          <cell r="F256">
            <v>40</v>
          </cell>
        </row>
        <row r="257">
          <cell r="C257" t="str">
            <v>9210273</v>
          </cell>
          <cell r="F257">
            <v>10</v>
          </cell>
        </row>
        <row r="258">
          <cell r="C258" t="str">
            <v>9210346</v>
          </cell>
          <cell r="F258">
            <v>15</v>
          </cell>
        </row>
        <row r="259">
          <cell r="C259" t="str">
            <v>9210436</v>
          </cell>
          <cell r="F259">
            <v>4</v>
          </cell>
        </row>
        <row r="260">
          <cell r="C260" t="str">
            <v>9210434</v>
          </cell>
          <cell r="F260">
            <v>193</v>
          </cell>
        </row>
        <row r="261">
          <cell r="C261" t="str">
            <v>9210213</v>
          </cell>
          <cell r="F261">
            <v>30</v>
          </cell>
        </row>
        <row r="262">
          <cell r="C262" t="str">
            <v>9210486</v>
          </cell>
          <cell r="F262">
            <v>10</v>
          </cell>
        </row>
        <row r="263">
          <cell r="C263" t="str">
            <v>93102113</v>
          </cell>
          <cell r="F263">
            <v>20</v>
          </cell>
        </row>
        <row r="264">
          <cell r="C264" t="str">
            <v>9210487</v>
          </cell>
          <cell r="F264">
            <v>16</v>
          </cell>
        </row>
        <row r="265">
          <cell r="C265" t="str">
            <v>9210449</v>
          </cell>
          <cell r="F265">
            <v>200</v>
          </cell>
        </row>
        <row r="266">
          <cell r="C266" t="str">
            <v>9210450</v>
          </cell>
          <cell r="F266">
            <v>1600</v>
          </cell>
        </row>
        <row r="267">
          <cell r="C267" t="str">
            <v>9210434</v>
          </cell>
          <cell r="F267">
            <v>130</v>
          </cell>
        </row>
        <row r="268">
          <cell r="C268" t="str">
            <v>9210488</v>
          </cell>
          <cell r="F268">
            <v>65</v>
          </cell>
        </row>
        <row r="269">
          <cell r="C269" t="str">
            <v>9210489</v>
          </cell>
          <cell r="F269">
            <v>98</v>
          </cell>
        </row>
        <row r="270">
          <cell r="C270" t="str">
            <v>9210490</v>
          </cell>
          <cell r="F270">
            <v>107.5</v>
          </cell>
        </row>
        <row r="271">
          <cell r="C271" t="str">
            <v>9210491</v>
          </cell>
          <cell r="F271">
            <v>10</v>
          </cell>
        </row>
        <row r="272">
          <cell r="C272" t="str">
            <v>9210492</v>
          </cell>
          <cell r="F272">
            <v>88</v>
          </cell>
        </row>
        <row r="273">
          <cell r="C273" t="str">
            <v>9210493</v>
          </cell>
          <cell r="F273">
            <v>50</v>
          </cell>
        </row>
        <row r="274">
          <cell r="C274" t="str">
            <v>9210152</v>
          </cell>
          <cell r="F274">
            <v>200</v>
          </cell>
        </row>
        <row r="275">
          <cell r="C275" t="str">
            <v>9210494</v>
          </cell>
          <cell r="F275">
            <v>250</v>
          </cell>
        </row>
        <row r="276">
          <cell r="C276" t="str">
            <v>9210166</v>
          </cell>
          <cell r="F276">
            <v>600</v>
          </cell>
        </row>
        <row r="277">
          <cell r="C277" t="str">
            <v>9210495</v>
          </cell>
          <cell r="F277">
            <v>10</v>
          </cell>
        </row>
        <row r="278">
          <cell r="C278" t="str">
            <v>9210496</v>
          </cell>
          <cell r="F278">
            <v>65</v>
          </cell>
        </row>
        <row r="279">
          <cell r="C279" t="str">
            <v>9203028</v>
          </cell>
          <cell r="F279">
            <v>2000</v>
          </cell>
        </row>
        <row r="280">
          <cell r="C280" t="str">
            <v>9208010</v>
          </cell>
          <cell r="F280">
            <v>9650</v>
          </cell>
        </row>
        <row r="281">
          <cell r="C281" t="str">
            <v>9208021</v>
          </cell>
          <cell r="F281">
            <v>19500</v>
          </cell>
        </row>
        <row r="282">
          <cell r="C282" t="str">
            <v>9205015</v>
          </cell>
          <cell r="F282">
            <v>10000</v>
          </cell>
        </row>
        <row r="283">
          <cell r="C283" t="str">
            <v>9207020</v>
          </cell>
          <cell r="F283">
            <v>10000</v>
          </cell>
        </row>
        <row r="284">
          <cell r="C284" t="str">
            <v>9202624</v>
          </cell>
          <cell r="F284">
            <v>2000</v>
          </cell>
        </row>
        <row r="285">
          <cell r="C285" t="str">
            <v>9210207</v>
          </cell>
          <cell r="F285">
            <v>3144</v>
          </cell>
        </row>
        <row r="286">
          <cell r="C286" t="str">
            <v>9210208</v>
          </cell>
          <cell r="F286">
            <v>1966</v>
          </cell>
        </row>
        <row r="287">
          <cell r="C287" t="str">
            <v>9202111</v>
          </cell>
          <cell r="F287">
            <v>18</v>
          </cell>
        </row>
        <row r="288">
          <cell r="C288" t="str">
            <v>9210197</v>
          </cell>
          <cell r="F288">
            <v>2000</v>
          </cell>
        </row>
        <row r="289">
          <cell r="C289" t="str">
            <v>9210197</v>
          </cell>
          <cell r="F289">
            <v>1000</v>
          </cell>
        </row>
        <row r="290">
          <cell r="C290" t="str">
            <v>9210318</v>
          </cell>
          <cell r="F290">
            <v>15</v>
          </cell>
        </row>
        <row r="291">
          <cell r="C291" t="str">
            <v>9210113</v>
          </cell>
          <cell r="F291">
            <v>1</v>
          </cell>
        </row>
        <row r="292">
          <cell r="C292" t="str">
            <v>9209051</v>
          </cell>
          <cell r="F292">
            <v>4</v>
          </cell>
        </row>
        <row r="293">
          <cell r="C293" t="str">
            <v>9210245</v>
          </cell>
          <cell r="F293">
            <v>8.5</v>
          </cell>
        </row>
        <row r="294">
          <cell r="C294" t="str">
            <v>9210309</v>
          </cell>
          <cell r="F294">
            <v>140</v>
          </cell>
        </row>
        <row r="295">
          <cell r="C295" t="str">
            <v>9210231</v>
          </cell>
          <cell r="F295">
            <v>65</v>
          </cell>
        </row>
        <row r="296">
          <cell r="C296" t="str">
            <v>9210407</v>
          </cell>
          <cell r="F296">
            <v>30</v>
          </cell>
        </row>
        <row r="297">
          <cell r="C297" t="str">
            <v>9210415</v>
          </cell>
          <cell r="F297">
            <v>60</v>
          </cell>
        </row>
        <row r="298">
          <cell r="C298" t="str">
            <v>9210416</v>
          </cell>
          <cell r="F298">
            <v>11</v>
          </cell>
        </row>
        <row r="299">
          <cell r="C299" t="str">
            <v>9210113</v>
          </cell>
          <cell r="F299">
            <v>15</v>
          </cell>
        </row>
        <row r="300">
          <cell r="C300" t="str">
            <v>9210146</v>
          </cell>
          <cell r="F300">
            <v>7</v>
          </cell>
        </row>
        <row r="301">
          <cell r="C301" t="str">
            <v>9210164</v>
          </cell>
          <cell r="F301">
            <v>220</v>
          </cell>
        </row>
        <row r="302">
          <cell r="C302" t="str">
            <v>9210482</v>
          </cell>
          <cell r="F302">
            <v>600</v>
          </cell>
        </row>
        <row r="303">
          <cell r="C303" t="str">
            <v>9210484</v>
          </cell>
          <cell r="F303">
            <v>226</v>
          </cell>
        </row>
        <row r="304">
          <cell r="C304" t="str">
            <v>9210481</v>
          </cell>
          <cell r="F304">
            <v>302.5</v>
          </cell>
        </row>
        <row r="305">
          <cell r="C305" t="str">
            <v>93102114</v>
          </cell>
          <cell r="F305">
            <v>350</v>
          </cell>
        </row>
        <row r="306">
          <cell r="C306" t="str">
            <v>9210445</v>
          </cell>
          <cell r="F306">
            <v>420</v>
          </cell>
        </row>
        <row r="307">
          <cell r="C307" t="str">
            <v>9210466</v>
          </cell>
          <cell r="F307">
            <v>340</v>
          </cell>
        </row>
        <row r="308">
          <cell r="C308" t="str">
            <v>9210497</v>
          </cell>
          <cell r="F308">
            <v>240</v>
          </cell>
        </row>
        <row r="309">
          <cell r="C309" t="str">
            <v>9210207</v>
          </cell>
          <cell r="F309">
            <v>44</v>
          </cell>
        </row>
        <row r="310">
          <cell r="C310" t="str">
            <v>9210182</v>
          </cell>
          <cell r="F310">
            <v>44</v>
          </cell>
        </row>
        <row r="311">
          <cell r="C311" t="str">
            <v>9210208</v>
          </cell>
          <cell r="F311">
            <v>44</v>
          </cell>
        </row>
        <row r="312">
          <cell r="C312" t="str">
            <v>9210210</v>
          </cell>
          <cell r="F312">
            <v>44</v>
          </cell>
        </row>
        <row r="313">
          <cell r="C313" t="str">
            <v>9210398</v>
          </cell>
          <cell r="F313">
            <v>44</v>
          </cell>
        </row>
        <row r="314">
          <cell r="C314" t="str">
            <v>9210219</v>
          </cell>
          <cell r="F314">
            <v>44</v>
          </cell>
        </row>
        <row r="315">
          <cell r="C315" t="str">
            <v>9210197</v>
          </cell>
          <cell r="F315">
            <v>44</v>
          </cell>
        </row>
        <row r="316">
          <cell r="C316" t="str">
            <v>9210207</v>
          </cell>
          <cell r="F316">
            <v>2100</v>
          </cell>
        </row>
        <row r="317">
          <cell r="C317" t="str">
            <v>9210209</v>
          </cell>
          <cell r="F317">
            <v>10750</v>
          </cell>
        </row>
        <row r="318">
          <cell r="C318" t="str">
            <v>9202111</v>
          </cell>
          <cell r="F318">
            <v>10</v>
          </cell>
        </row>
        <row r="319">
          <cell r="C319" t="str">
            <v>9210197</v>
          </cell>
          <cell r="F319">
            <v>50000</v>
          </cell>
        </row>
        <row r="320">
          <cell r="C320" t="str">
            <v>9210356</v>
          </cell>
          <cell r="F320">
            <v>57</v>
          </cell>
        </row>
        <row r="321">
          <cell r="C321" t="str">
            <v>9207013</v>
          </cell>
          <cell r="F321">
            <v>2500</v>
          </cell>
        </row>
        <row r="322">
          <cell r="C322" t="str">
            <v>9203052</v>
          </cell>
          <cell r="F322">
            <v>5000</v>
          </cell>
        </row>
        <row r="323">
          <cell r="C323" t="str">
            <v>9203064</v>
          </cell>
          <cell r="F323">
            <v>341</v>
          </cell>
        </row>
        <row r="324">
          <cell r="C324" t="str">
            <v>9203061</v>
          </cell>
          <cell r="F324">
            <v>8</v>
          </cell>
        </row>
        <row r="325">
          <cell r="C325" t="str">
            <v>9203064</v>
          </cell>
          <cell r="F325">
            <v>12</v>
          </cell>
        </row>
        <row r="326">
          <cell r="C326" t="str">
            <v>9203059</v>
          </cell>
          <cell r="F326">
            <v>3</v>
          </cell>
        </row>
        <row r="327">
          <cell r="C327" t="str">
            <v>9210500</v>
          </cell>
          <cell r="F327">
            <v>500</v>
          </cell>
        </row>
        <row r="328">
          <cell r="C328" t="str">
            <v>9210501</v>
          </cell>
          <cell r="F328">
            <v>700</v>
          </cell>
        </row>
        <row r="329">
          <cell r="C329" t="str">
            <v>9210493</v>
          </cell>
          <cell r="F329">
            <v>50</v>
          </cell>
        </row>
        <row r="330">
          <cell r="C330" t="str">
            <v>9210449</v>
          </cell>
          <cell r="F330">
            <v>2780</v>
          </cell>
        </row>
        <row r="331">
          <cell r="C331" t="str">
            <v>9210450</v>
          </cell>
          <cell r="F331">
            <v>13800</v>
          </cell>
        </row>
        <row r="332">
          <cell r="C332" t="str">
            <v>9210502</v>
          </cell>
          <cell r="F332">
            <v>70</v>
          </cell>
        </row>
        <row r="333">
          <cell r="C333" t="str">
            <v>9210503</v>
          </cell>
          <cell r="F333">
            <v>8</v>
          </cell>
        </row>
        <row r="334">
          <cell r="C334" t="str">
            <v>9210504</v>
          </cell>
          <cell r="F334">
            <v>4224.3</v>
          </cell>
        </row>
        <row r="335">
          <cell r="C335" t="str">
            <v>9210434</v>
          </cell>
          <cell r="F335">
            <v>3338.4</v>
          </cell>
        </row>
        <row r="336">
          <cell r="C336" t="str">
            <v>9210494</v>
          </cell>
          <cell r="F336">
            <v>1500</v>
          </cell>
        </row>
        <row r="337">
          <cell r="C337" t="str">
            <v>93102114</v>
          </cell>
          <cell r="F337">
            <v>1700</v>
          </cell>
        </row>
        <row r="338">
          <cell r="C338" t="str">
            <v>9210166</v>
          </cell>
          <cell r="F338">
            <v>600</v>
          </cell>
        </row>
        <row r="339">
          <cell r="C339" t="str">
            <v>9210487</v>
          </cell>
          <cell r="F339">
            <v>50</v>
          </cell>
        </row>
        <row r="340">
          <cell r="C340" t="str">
            <v>9210482</v>
          </cell>
          <cell r="F340">
            <v>993.4</v>
          </cell>
        </row>
        <row r="341">
          <cell r="C341" t="str">
            <v>9210483</v>
          </cell>
          <cell r="F341">
            <v>998.8</v>
          </cell>
        </row>
        <row r="342">
          <cell r="C342" t="str">
            <v>9210484</v>
          </cell>
          <cell r="F342">
            <v>745.4</v>
          </cell>
        </row>
        <row r="343">
          <cell r="C343" t="str">
            <v>9210481</v>
          </cell>
          <cell r="F343">
            <v>387.4</v>
          </cell>
        </row>
        <row r="344">
          <cell r="C344" t="str">
            <v>9210445</v>
          </cell>
          <cell r="F344">
            <v>1500</v>
          </cell>
        </row>
        <row r="345">
          <cell r="C345" t="str">
            <v>9210505</v>
          </cell>
          <cell r="F345">
            <v>500</v>
          </cell>
        </row>
        <row r="346">
          <cell r="C346" t="str">
            <v>9210506</v>
          </cell>
          <cell r="F346">
            <v>1713.9</v>
          </cell>
        </row>
        <row r="347">
          <cell r="C347" t="str">
            <v>9210207</v>
          </cell>
          <cell r="F347">
            <v>3300</v>
          </cell>
        </row>
        <row r="348">
          <cell r="C348" t="str">
            <v>9210209</v>
          </cell>
          <cell r="F348">
            <v>8655</v>
          </cell>
        </row>
        <row r="349">
          <cell r="C349" t="str">
            <v>9210182</v>
          </cell>
          <cell r="F349">
            <v>2909</v>
          </cell>
        </row>
        <row r="350">
          <cell r="C350" t="str">
            <v>9210207</v>
          </cell>
          <cell r="F350">
            <v>760</v>
          </cell>
        </row>
        <row r="351">
          <cell r="C351" t="str">
            <v>9210209</v>
          </cell>
          <cell r="F351">
            <v>3100</v>
          </cell>
        </row>
        <row r="352">
          <cell r="C352" t="str">
            <v>9210208</v>
          </cell>
          <cell r="F352">
            <v>320</v>
          </cell>
        </row>
        <row r="353">
          <cell r="C353" t="str">
            <v>9210182</v>
          </cell>
          <cell r="F353">
            <v>3136</v>
          </cell>
        </row>
        <row r="354">
          <cell r="C354" t="str">
            <v>9210207</v>
          </cell>
          <cell r="F354">
            <v>1250</v>
          </cell>
        </row>
        <row r="355">
          <cell r="C355" t="str">
            <v>9210209</v>
          </cell>
          <cell r="F355">
            <v>30480</v>
          </cell>
        </row>
        <row r="356">
          <cell r="C356" t="str">
            <v>9210208</v>
          </cell>
          <cell r="F356">
            <v>2600</v>
          </cell>
        </row>
        <row r="357">
          <cell r="C357" t="str">
            <v>9210182</v>
          </cell>
          <cell r="F357">
            <v>1925</v>
          </cell>
        </row>
        <row r="358">
          <cell r="C358" t="str">
            <v>9206116</v>
          </cell>
          <cell r="F358">
            <v>3000</v>
          </cell>
        </row>
        <row r="359">
          <cell r="C359" t="str">
            <v>9206115</v>
          </cell>
          <cell r="F359">
            <v>3000</v>
          </cell>
        </row>
        <row r="360">
          <cell r="C360" t="str">
            <v>9206114</v>
          </cell>
          <cell r="F360">
            <v>3000</v>
          </cell>
        </row>
        <row r="361">
          <cell r="C361" t="str">
            <v>9207012</v>
          </cell>
          <cell r="F361">
            <v>1000</v>
          </cell>
        </row>
        <row r="362">
          <cell r="C362" t="str">
            <v>9207020</v>
          </cell>
          <cell r="F362">
            <v>26710</v>
          </cell>
        </row>
        <row r="363">
          <cell r="C363" t="str">
            <v>9205033</v>
          </cell>
          <cell r="F363">
            <v>60000</v>
          </cell>
        </row>
        <row r="364">
          <cell r="C364" t="str">
            <v>9205033</v>
          </cell>
          <cell r="F364">
            <v>85000</v>
          </cell>
        </row>
        <row r="365">
          <cell r="C365" t="str">
            <v>9210197</v>
          </cell>
          <cell r="F365">
            <v>40000</v>
          </cell>
        </row>
        <row r="366">
          <cell r="C366" t="str">
            <v>9209103</v>
          </cell>
          <cell r="F366">
            <v>33</v>
          </cell>
        </row>
        <row r="367">
          <cell r="C367" t="str">
            <v>9209102</v>
          </cell>
          <cell r="F367">
            <v>30</v>
          </cell>
        </row>
        <row r="368">
          <cell r="C368" t="str">
            <v>9210179</v>
          </cell>
          <cell r="F368">
            <v>1600</v>
          </cell>
        </row>
        <row r="369">
          <cell r="C369" t="str">
            <v>9210216</v>
          </cell>
          <cell r="F369">
            <v>1970</v>
          </cell>
        </row>
        <row r="370">
          <cell r="C370" t="str">
            <v>9210217</v>
          </cell>
          <cell r="F370">
            <v>7800</v>
          </cell>
        </row>
        <row r="371">
          <cell r="C371" t="str">
            <v>9210289</v>
          </cell>
          <cell r="F371">
            <v>728</v>
          </cell>
        </row>
        <row r="372">
          <cell r="C372" t="str">
            <v>9210077</v>
          </cell>
          <cell r="F372">
            <v>12</v>
          </cell>
        </row>
        <row r="373">
          <cell r="C373" t="str">
            <v>9210162</v>
          </cell>
          <cell r="F373">
            <v>4.5</v>
          </cell>
        </row>
        <row r="374">
          <cell r="C374" t="str">
            <v>9210229</v>
          </cell>
          <cell r="F374">
            <v>17</v>
          </cell>
        </row>
        <row r="375">
          <cell r="C375" t="str">
            <v>93102113</v>
          </cell>
          <cell r="F375">
            <v>35</v>
          </cell>
        </row>
        <row r="376">
          <cell r="C376" t="str">
            <v>9210497</v>
          </cell>
          <cell r="F376">
            <v>300</v>
          </cell>
        </row>
        <row r="377">
          <cell r="C377" t="str">
            <v>9210231</v>
          </cell>
          <cell r="F377">
            <v>125</v>
          </cell>
        </row>
        <row r="378">
          <cell r="C378" t="str">
            <v>9210468</v>
          </cell>
          <cell r="F378">
            <v>90</v>
          </cell>
        </row>
        <row r="379">
          <cell r="C379" t="str">
            <v>9210507</v>
          </cell>
          <cell r="F379">
            <v>1200</v>
          </cell>
        </row>
        <row r="380">
          <cell r="C380" t="str">
            <v>9210508</v>
          </cell>
          <cell r="F380">
            <v>1145</v>
          </cell>
        </row>
        <row r="381">
          <cell r="C381" t="str">
            <v>9210509</v>
          </cell>
          <cell r="F381">
            <v>2200</v>
          </cell>
        </row>
        <row r="382">
          <cell r="C382" t="str">
            <v>9210504</v>
          </cell>
          <cell r="F382">
            <v>1501.2</v>
          </cell>
        </row>
        <row r="383">
          <cell r="C383" t="str">
            <v>9210504</v>
          </cell>
          <cell r="F383">
            <v>817.4</v>
          </cell>
        </row>
        <row r="384">
          <cell r="C384" t="str">
            <v>9210504</v>
          </cell>
          <cell r="F384">
            <v>500</v>
          </cell>
        </row>
        <row r="385">
          <cell r="C385" t="str">
            <v>9210510</v>
          </cell>
          <cell r="F385">
            <v>475.3</v>
          </cell>
        </row>
        <row r="386">
          <cell r="C386" t="str">
            <v>9210511</v>
          </cell>
          <cell r="F386">
            <v>86</v>
          </cell>
        </row>
        <row r="387">
          <cell r="C387" t="str">
            <v>9210512</v>
          </cell>
          <cell r="F387">
            <v>2792.3</v>
          </cell>
        </row>
        <row r="388">
          <cell r="C388" t="str">
            <v>9210494</v>
          </cell>
          <cell r="F388">
            <v>2000</v>
          </cell>
        </row>
        <row r="389">
          <cell r="C389" t="str">
            <v>9210449</v>
          </cell>
          <cell r="F389">
            <v>5000</v>
          </cell>
        </row>
        <row r="390">
          <cell r="C390" t="str">
            <v>9210450</v>
          </cell>
          <cell r="F390">
            <v>9200</v>
          </cell>
        </row>
        <row r="391">
          <cell r="C391" t="str">
            <v>9210442</v>
          </cell>
          <cell r="F391">
            <v>1800</v>
          </cell>
        </row>
        <row r="392">
          <cell r="C392" t="str">
            <v>9210166</v>
          </cell>
          <cell r="F392">
            <v>800</v>
          </cell>
        </row>
        <row r="393">
          <cell r="C393" t="str">
            <v>9210513</v>
          </cell>
          <cell r="F393">
            <v>210</v>
          </cell>
        </row>
        <row r="394">
          <cell r="C394" t="str">
            <v>9210514</v>
          </cell>
          <cell r="F394">
            <v>100</v>
          </cell>
        </row>
        <row r="395">
          <cell r="C395" t="str">
            <v>9210515</v>
          </cell>
          <cell r="F395">
            <v>90</v>
          </cell>
        </row>
        <row r="396">
          <cell r="C396" t="str">
            <v>9210516</v>
          </cell>
          <cell r="F396">
            <v>200</v>
          </cell>
        </row>
        <row r="397">
          <cell r="C397" t="str">
            <v>9210517</v>
          </cell>
          <cell r="F397">
            <v>100</v>
          </cell>
        </row>
        <row r="398">
          <cell r="C398" t="str">
            <v>9210521</v>
          </cell>
          <cell r="F398">
            <v>120</v>
          </cell>
        </row>
        <row r="399">
          <cell r="C399" t="str">
            <v>9210497</v>
          </cell>
          <cell r="F399">
            <v>100</v>
          </cell>
        </row>
        <row r="400">
          <cell r="C400" t="str">
            <v>9210518</v>
          </cell>
          <cell r="F400">
            <v>20</v>
          </cell>
        </row>
        <row r="401">
          <cell r="C401" t="str">
            <v>9210519</v>
          </cell>
          <cell r="F401">
            <v>739</v>
          </cell>
        </row>
        <row r="402">
          <cell r="C402" t="str">
            <v>9210520</v>
          </cell>
          <cell r="F402">
            <v>1830</v>
          </cell>
        </row>
        <row r="403">
          <cell r="C403" t="str">
            <v>9210481</v>
          </cell>
          <cell r="F403">
            <v>350</v>
          </cell>
        </row>
        <row r="404">
          <cell r="C404" t="str">
            <v>9210522</v>
          </cell>
          <cell r="F404">
            <v>1541.8</v>
          </cell>
        </row>
        <row r="405">
          <cell r="C405" t="str">
            <v>9210523</v>
          </cell>
          <cell r="F405">
            <v>1709.48</v>
          </cell>
        </row>
        <row r="406">
          <cell r="C406" t="str">
            <v>9210524</v>
          </cell>
          <cell r="F406">
            <v>130</v>
          </cell>
        </row>
        <row r="407">
          <cell r="C407" t="str">
            <v>9210487</v>
          </cell>
          <cell r="F407">
            <v>200</v>
          </cell>
        </row>
        <row r="408">
          <cell r="C408" t="str">
            <v>9210486</v>
          </cell>
          <cell r="F408">
            <v>10</v>
          </cell>
        </row>
        <row r="409">
          <cell r="C409" t="str">
            <v>9310513</v>
          </cell>
          <cell r="F409">
            <v>148.5</v>
          </cell>
        </row>
        <row r="410">
          <cell r="C410" t="str">
            <v>9210466</v>
          </cell>
          <cell r="F410">
            <v>800</v>
          </cell>
        </row>
        <row r="411">
          <cell r="C411" t="str">
            <v>9210462</v>
          </cell>
          <cell r="F411">
            <v>180</v>
          </cell>
        </row>
        <row r="412">
          <cell r="C412" t="str">
            <v>9203022</v>
          </cell>
          <cell r="F412">
            <v>1000</v>
          </cell>
        </row>
        <row r="413">
          <cell r="C413" t="str">
            <v>9205015</v>
          </cell>
          <cell r="F413">
            <v>1647</v>
          </cell>
        </row>
        <row r="414">
          <cell r="C414" t="str">
            <v>9210196</v>
          </cell>
          <cell r="F414">
            <v>2400</v>
          </cell>
        </row>
        <row r="415">
          <cell r="C415" t="str">
            <v>9205003</v>
          </cell>
          <cell r="F415">
            <v>1290</v>
          </cell>
        </row>
        <row r="416">
          <cell r="C416" t="str">
            <v>9210525</v>
          </cell>
          <cell r="F416">
            <v>487</v>
          </cell>
        </row>
        <row r="417">
          <cell r="C417" t="str">
            <v>9205016</v>
          </cell>
          <cell r="F417">
            <v>6800</v>
          </cell>
        </row>
        <row r="418">
          <cell r="C418" t="str">
            <v>9210470</v>
          </cell>
          <cell r="F418">
            <v>1233</v>
          </cell>
        </row>
        <row r="419">
          <cell r="C419" t="str">
            <v>9210235</v>
          </cell>
          <cell r="F419">
            <v>9</v>
          </cell>
        </row>
        <row r="420">
          <cell r="C420" t="str">
            <v>9210207</v>
          </cell>
          <cell r="F420">
            <v>6795</v>
          </cell>
        </row>
        <row r="421">
          <cell r="C421" t="str">
            <v>9210209</v>
          </cell>
          <cell r="F421">
            <v>672</v>
          </cell>
        </row>
        <row r="422">
          <cell r="C422" t="str">
            <v>9210205</v>
          </cell>
          <cell r="F422">
            <v>652</v>
          </cell>
        </row>
        <row r="423">
          <cell r="C423" t="str">
            <v>9210182</v>
          </cell>
          <cell r="F423">
            <v>1042</v>
          </cell>
        </row>
        <row r="424">
          <cell r="C424" t="str">
            <v>9210398</v>
          </cell>
          <cell r="F424">
            <v>3409</v>
          </cell>
        </row>
        <row r="425">
          <cell r="C425" t="str">
            <v>9210197</v>
          </cell>
          <cell r="F425">
            <v>126</v>
          </cell>
        </row>
        <row r="426">
          <cell r="C426" t="str">
            <v>9210470</v>
          </cell>
          <cell r="F426">
            <v>20</v>
          </cell>
        </row>
        <row r="427">
          <cell r="C427" t="str">
            <v>9210210</v>
          </cell>
          <cell r="F427">
            <v>500</v>
          </cell>
        </row>
        <row r="428">
          <cell r="C428" t="str">
            <v>9210463</v>
          </cell>
          <cell r="F428">
            <v>1796</v>
          </cell>
        </row>
        <row r="429">
          <cell r="C429" t="str">
            <v>9210207</v>
          </cell>
          <cell r="F429">
            <v>500</v>
          </cell>
        </row>
        <row r="430">
          <cell r="C430" t="str">
            <v>9210235</v>
          </cell>
          <cell r="F430">
            <v>360</v>
          </cell>
        </row>
        <row r="431">
          <cell r="C431" t="str">
            <v>9210225</v>
          </cell>
          <cell r="F431">
            <v>281</v>
          </cell>
        </row>
        <row r="432">
          <cell r="C432" t="str">
            <v>9210235</v>
          </cell>
          <cell r="F432">
            <v>8784</v>
          </cell>
        </row>
        <row r="433">
          <cell r="C433" t="str">
            <v>9210241</v>
          </cell>
          <cell r="F433">
            <v>7000</v>
          </cell>
        </row>
        <row r="434">
          <cell r="C434" t="str">
            <v>9208036</v>
          </cell>
          <cell r="F434">
            <v>100000</v>
          </cell>
        </row>
        <row r="435">
          <cell r="C435" t="str">
            <v>9208021</v>
          </cell>
          <cell r="F435">
            <v>10000</v>
          </cell>
        </row>
        <row r="436">
          <cell r="C436" t="str">
            <v>9205026</v>
          </cell>
          <cell r="F436">
            <v>20000</v>
          </cell>
        </row>
        <row r="437">
          <cell r="C437" t="str">
            <v>9210205</v>
          </cell>
          <cell r="F437">
            <v>625</v>
          </cell>
        </row>
        <row r="438">
          <cell r="C438" t="str">
            <v>9210207</v>
          </cell>
          <cell r="F438">
            <v>722</v>
          </cell>
        </row>
        <row r="439">
          <cell r="C439" t="str">
            <v>9210209</v>
          </cell>
          <cell r="F439">
            <v>19648</v>
          </cell>
        </row>
        <row r="440">
          <cell r="C440" t="str">
            <v>9210274</v>
          </cell>
          <cell r="F440">
            <v>185</v>
          </cell>
        </row>
        <row r="441">
          <cell r="C441" t="str">
            <v>9210274</v>
          </cell>
          <cell r="F441">
            <v>55</v>
          </cell>
        </row>
        <row r="442">
          <cell r="C442" t="str">
            <v>9210210</v>
          </cell>
          <cell r="F442">
            <v>100</v>
          </cell>
        </row>
        <row r="443">
          <cell r="C443" t="str">
            <v>9207020</v>
          </cell>
          <cell r="F443">
            <v>20000</v>
          </cell>
        </row>
        <row r="444">
          <cell r="C444" t="str">
            <v>9203028</v>
          </cell>
          <cell r="F444">
            <v>2000</v>
          </cell>
        </row>
        <row r="445">
          <cell r="C445" t="str">
            <v>9210186</v>
          </cell>
          <cell r="F445">
            <v>8000</v>
          </cell>
        </row>
        <row r="446">
          <cell r="C446" t="str">
            <v>9203044</v>
          </cell>
          <cell r="F446">
            <v>80000</v>
          </cell>
        </row>
        <row r="447">
          <cell r="C447" t="str">
            <v>9203062</v>
          </cell>
          <cell r="F447">
            <v>572</v>
          </cell>
        </row>
        <row r="448">
          <cell r="C448" t="str">
            <v>9203069</v>
          </cell>
          <cell r="F448">
            <v>642</v>
          </cell>
        </row>
        <row r="449">
          <cell r="C449" t="str">
            <v>9202111</v>
          </cell>
          <cell r="F449">
            <v>28</v>
          </cell>
        </row>
        <row r="450">
          <cell r="C450" t="str">
            <v>9202112</v>
          </cell>
          <cell r="F450">
            <v>40</v>
          </cell>
        </row>
        <row r="451">
          <cell r="C451" t="str">
            <v>9210207</v>
          </cell>
          <cell r="F451">
            <v>175</v>
          </cell>
        </row>
        <row r="452">
          <cell r="C452" t="str">
            <v>9210274</v>
          </cell>
          <cell r="F452">
            <v>105</v>
          </cell>
        </row>
        <row r="453">
          <cell r="C453" t="str">
            <v>9210209</v>
          </cell>
          <cell r="F453">
            <v>525</v>
          </cell>
        </row>
        <row r="454">
          <cell r="C454" t="str">
            <v>9210205</v>
          </cell>
          <cell r="F454">
            <v>80</v>
          </cell>
        </row>
        <row r="455">
          <cell r="C455" t="str">
            <v>9210289</v>
          </cell>
          <cell r="F455">
            <v>85</v>
          </cell>
        </row>
        <row r="456">
          <cell r="C456" t="str">
            <v>9210207</v>
          </cell>
          <cell r="F456">
            <v>332</v>
          </cell>
        </row>
        <row r="457">
          <cell r="C457" t="str">
            <v>9210209</v>
          </cell>
          <cell r="F457">
            <v>10</v>
          </cell>
        </row>
        <row r="458">
          <cell r="C458" t="str">
            <v>9210208</v>
          </cell>
          <cell r="F458">
            <v>410</v>
          </cell>
        </row>
        <row r="459">
          <cell r="C459" t="str">
            <v>9210464</v>
          </cell>
          <cell r="F459">
            <v>406</v>
          </cell>
        </row>
        <row r="460">
          <cell r="C460" t="str">
            <v>9210207</v>
          </cell>
          <cell r="F460">
            <v>2196</v>
          </cell>
        </row>
        <row r="461">
          <cell r="C461" t="str">
            <v>9210210</v>
          </cell>
          <cell r="F461">
            <v>450</v>
          </cell>
        </row>
        <row r="462">
          <cell r="C462" t="str">
            <v>9210236</v>
          </cell>
          <cell r="F462">
            <v>288</v>
          </cell>
        </row>
        <row r="463">
          <cell r="C463" t="str">
            <v>9210235</v>
          </cell>
          <cell r="F463">
            <v>941</v>
          </cell>
        </row>
        <row r="464">
          <cell r="C464" t="str">
            <v>9210365</v>
          </cell>
          <cell r="F464">
            <v>40</v>
          </cell>
        </row>
        <row r="465">
          <cell r="C465" t="str">
            <v>9203022</v>
          </cell>
          <cell r="F465">
            <v>2000</v>
          </cell>
        </row>
        <row r="466">
          <cell r="C466" t="str">
            <v>9310526</v>
          </cell>
          <cell r="F466">
            <v>36430</v>
          </cell>
        </row>
        <row r="467">
          <cell r="C467" t="str">
            <v>9310527</v>
          </cell>
          <cell r="F467">
            <v>3000</v>
          </cell>
        </row>
        <row r="468">
          <cell r="C468" t="str">
            <v>9210494</v>
          </cell>
          <cell r="F468">
            <v>50</v>
          </cell>
        </row>
        <row r="469">
          <cell r="C469" t="str">
            <v>9210428</v>
          </cell>
          <cell r="F469">
            <v>50</v>
          </cell>
        </row>
        <row r="470">
          <cell r="C470" t="str">
            <v>9210428</v>
          </cell>
          <cell r="F470">
            <v>30</v>
          </cell>
        </row>
        <row r="471">
          <cell r="C471" t="str">
            <v>9310528</v>
          </cell>
          <cell r="F471">
            <v>400</v>
          </cell>
        </row>
        <row r="472">
          <cell r="C472" t="str">
            <v>9210462</v>
          </cell>
          <cell r="F472">
            <v>170</v>
          </cell>
        </row>
        <row r="473">
          <cell r="C473" t="str">
            <v>9210435</v>
          </cell>
          <cell r="F473">
            <v>100</v>
          </cell>
        </row>
        <row r="474">
          <cell r="C474" t="str">
            <v>9205017</v>
          </cell>
          <cell r="F474">
            <v>5000</v>
          </cell>
        </row>
        <row r="475">
          <cell r="C475" t="str">
            <v>9205015</v>
          </cell>
          <cell r="F475">
            <v>5000</v>
          </cell>
        </row>
        <row r="476">
          <cell r="C476" t="str">
            <v>9203070</v>
          </cell>
          <cell r="F476">
            <v>120</v>
          </cell>
        </row>
        <row r="477">
          <cell r="C477" t="str">
            <v>9202112</v>
          </cell>
          <cell r="F477">
            <v>40</v>
          </cell>
        </row>
        <row r="478">
          <cell r="C478" t="str">
            <v>9202625</v>
          </cell>
          <cell r="F478">
            <v>2</v>
          </cell>
        </row>
        <row r="479">
          <cell r="C479" t="str">
            <v>9310536</v>
          </cell>
          <cell r="F479">
            <v>1.5</v>
          </cell>
        </row>
        <row r="480">
          <cell r="C480" t="str">
            <v>9310537</v>
          </cell>
          <cell r="F480">
            <v>1.5</v>
          </cell>
        </row>
        <row r="481">
          <cell r="C481" t="str">
            <v>9310538</v>
          </cell>
          <cell r="F481">
            <v>1</v>
          </cell>
        </row>
        <row r="482">
          <cell r="C482" t="str">
            <v>9310539</v>
          </cell>
          <cell r="F482">
            <v>1</v>
          </cell>
        </row>
        <row r="483">
          <cell r="C483" t="str">
            <v>9310540</v>
          </cell>
          <cell r="F483">
            <v>1</v>
          </cell>
        </row>
        <row r="484">
          <cell r="C484" t="str">
            <v>9310541</v>
          </cell>
          <cell r="F484">
            <v>1</v>
          </cell>
        </row>
        <row r="485">
          <cell r="C485" t="str">
            <v>9201717</v>
          </cell>
          <cell r="F485">
            <v>4290</v>
          </cell>
        </row>
        <row r="486">
          <cell r="C486" t="str">
            <v>9210506</v>
          </cell>
          <cell r="F486">
            <v>250</v>
          </cell>
        </row>
        <row r="487">
          <cell r="C487" t="str">
            <v>9310542</v>
          </cell>
          <cell r="F487">
            <v>280</v>
          </cell>
        </row>
        <row r="488">
          <cell r="C488" t="str">
            <v>9210497</v>
          </cell>
          <cell r="F488">
            <v>150</v>
          </cell>
        </row>
        <row r="489">
          <cell r="C489" t="str">
            <v>9209056</v>
          </cell>
          <cell r="F489">
            <v>33</v>
          </cell>
        </row>
        <row r="490">
          <cell r="C490" t="str">
            <v>9210208</v>
          </cell>
          <cell r="F490">
            <v>1030</v>
          </cell>
        </row>
        <row r="491">
          <cell r="C491" t="str">
            <v>9210207</v>
          </cell>
          <cell r="F491">
            <v>324</v>
          </cell>
        </row>
        <row r="492">
          <cell r="C492" t="str">
            <v>9210210</v>
          </cell>
          <cell r="F492">
            <v>60</v>
          </cell>
        </row>
        <row r="493">
          <cell r="C493" t="str">
            <v>9208035</v>
          </cell>
          <cell r="F493">
            <v>100000</v>
          </cell>
        </row>
        <row r="494">
          <cell r="C494" t="str">
            <v>9205016</v>
          </cell>
          <cell r="F494">
            <v>3200</v>
          </cell>
        </row>
        <row r="495">
          <cell r="C495" t="str">
            <v>9205015</v>
          </cell>
          <cell r="F495">
            <v>40000</v>
          </cell>
        </row>
        <row r="496">
          <cell r="C496" t="str">
            <v>9210135</v>
          </cell>
          <cell r="F496">
            <v>2</v>
          </cell>
        </row>
        <row r="497">
          <cell r="C497" t="str">
            <v>9210325</v>
          </cell>
          <cell r="F497">
            <v>10</v>
          </cell>
        </row>
        <row r="498">
          <cell r="C498" t="str">
            <v>9210190</v>
          </cell>
          <cell r="F498">
            <v>10</v>
          </cell>
        </row>
        <row r="499">
          <cell r="C499" t="str">
            <v>9310529</v>
          </cell>
          <cell r="F499">
            <v>2</v>
          </cell>
        </row>
        <row r="500">
          <cell r="C500" t="str">
            <v>9310530</v>
          </cell>
          <cell r="F500">
            <v>1</v>
          </cell>
        </row>
        <row r="501">
          <cell r="C501" t="str">
            <v>9210166</v>
          </cell>
          <cell r="F501">
            <v>2</v>
          </cell>
        </row>
        <row r="502">
          <cell r="C502" t="str">
            <v>9210107</v>
          </cell>
          <cell r="F502">
            <v>2</v>
          </cell>
        </row>
        <row r="503">
          <cell r="C503" t="str">
            <v>9210134</v>
          </cell>
          <cell r="F503">
            <v>0.5</v>
          </cell>
        </row>
        <row r="504">
          <cell r="C504" t="str">
            <v>9210162</v>
          </cell>
          <cell r="F504">
            <v>2</v>
          </cell>
        </row>
        <row r="505">
          <cell r="C505" t="str">
            <v>9210162</v>
          </cell>
          <cell r="F505">
            <v>5.5</v>
          </cell>
        </row>
        <row r="506">
          <cell r="C506" t="str">
            <v>9210229</v>
          </cell>
          <cell r="F506">
            <v>5</v>
          </cell>
        </row>
        <row r="507">
          <cell r="C507" t="str">
            <v>9210229</v>
          </cell>
          <cell r="F507">
            <v>5.5</v>
          </cell>
        </row>
        <row r="508">
          <cell r="C508" t="str">
            <v>9210135</v>
          </cell>
          <cell r="F508">
            <v>2</v>
          </cell>
        </row>
        <row r="509">
          <cell r="C509" t="str">
            <v>9210346</v>
          </cell>
          <cell r="F509">
            <v>2</v>
          </cell>
        </row>
        <row r="510">
          <cell r="C510" t="str">
            <v>9310531</v>
          </cell>
          <cell r="F510">
            <v>6</v>
          </cell>
        </row>
        <row r="511">
          <cell r="C511" t="str">
            <v>9310532</v>
          </cell>
          <cell r="F511">
            <v>3</v>
          </cell>
        </row>
        <row r="512">
          <cell r="C512" t="str">
            <v>9310533</v>
          </cell>
          <cell r="F512">
            <v>1</v>
          </cell>
        </row>
        <row r="513">
          <cell r="C513" t="str">
            <v>9310534</v>
          </cell>
          <cell r="F513">
            <v>1</v>
          </cell>
        </row>
        <row r="514">
          <cell r="C514" t="str">
            <v>9310535</v>
          </cell>
          <cell r="F514">
            <v>0.5</v>
          </cell>
        </row>
        <row r="515">
          <cell r="C515" t="str">
            <v>9310543</v>
          </cell>
          <cell r="F515">
            <v>8</v>
          </cell>
        </row>
        <row r="516">
          <cell r="C516" t="str">
            <v>9310544</v>
          </cell>
          <cell r="F516">
            <v>2</v>
          </cell>
        </row>
        <row r="517">
          <cell r="C517" t="str">
            <v>9310545</v>
          </cell>
          <cell r="F517">
            <v>6</v>
          </cell>
        </row>
        <row r="518">
          <cell r="C518" t="str">
            <v>9310546</v>
          </cell>
          <cell r="F518">
            <v>5</v>
          </cell>
        </row>
        <row r="519">
          <cell r="C519" t="str">
            <v>9310547</v>
          </cell>
          <cell r="F519">
            <v>20</v>
          </cell>
        </row>
        <row r="520">
          <cell r="C520" t="str">
            <v>9310548</v>
          </cell>
          <cell r="F520">
            <v>2</v>
          </cell>
        </row>
        <row r="521">
          <cell r="C521" t="str">
            <v>9310549</v>
          </cell>
          <cell r="F521">
            <v>1.5</v>
          </cell>
        </row>
        <row r="522">
          <cell r="C522" t="str">
            <v>9310550</v>
          </cell>
          <cell r="F522">
            <v>40</v>
          </cell>
        </row>
        <row r="523">
          <cell r="C523" t="str">
            <v>9310551</v>
          </cell>
          <cell r="F523">
            <v>100</v>
          </cell>
        </row>
        <row r="524">
          <cell r="C524" t="str">
            <v>9310552</v>
          </cell>
          <cell r="F524">
            <v>20</v>
          </cell>
        </row>
        <row r="525">
          <cell r="C525" t="str">
            <v>9310553</v>
          </cell>
          <cell r="F525">
            <v>5</v>
          </cell>
        </row>
        <row r="526">
          <cell r="C526" t="str">
            <v>9310554</v>
          </cell>
          <cell r="F526">
            <v>8</v>
          </cell>
        </row>
        <row r="527">
          <cell r="C527" t="str">
            <v>9210323</v>
          </cell>
          <cell r="F527">
            <v>40</v>
          </cell>
        </row>
        <row r="528">
          <cell r="C528" t="str">
            <v>9210323</v>
          </cell>
          <cell r="F528">
            <v>60</v>
          </cell>
        </row>
        <row r="529">
          <cell r="C529" t="str">
            <v>9210342</v>
          </cell>
          <cell r="F529">
            <v>2</v>
          </cell>
        </row>
        <row r="530">
          <cell r="C530" t="str">
            <v>9210342</v>
          </cell>
          <cell r="F530">
            <v>12</v>
          </cell>
        </row>
        <row r="531">
          <cell r="C531" t="str">
            <v>9210192</v>
          </cell>
          <cell r="F531">
            <v>1</v>
          </cell>
        </row>
        <row r="532">
          <cell r="C532" t="str">
            <v>9210555</v>
          </cell>
          <cell r="F532">
            <v>1</v>
          </cell>
        </row>
        <row r="533">
          <cell r="C533" t="str">
            <v>9210556</v>
          </cell>
          <cell r="F533">
            <v>2</v>
          </cell>
        </row>
        <row r="534">
          <cell r="C534" t="str">
            <v>9210557</v>
          </cell>
          <cell r="F534">
            <v>1</v>
          </cell>
        </row>
        <row r="535">
          <cell r="C535" t="str">
            <v>9210558</v>
          </cell>
          <cell r="F535">
            <v>4</v>
          </cell>
        </row>
        <row r="536">
          <cell r="C536" t="str">
            <v>9210559</v>
          </cell>
          <cell r="F536">
            <v>14</v>
          </cell>
        </row>
        <row r="537">
          <cell r="C537" t="str">
            <v>9210600</v>
          </cell>
          <cell r="F537">
            <v>330</v>
          </cell>
        </row>
        <row r="538">
          <cell r="C538" t="str">
            <v>9210601</v>
          </cell>
          <cell r="F538">
            <v>74</v>
          </cell>
        </row>
        <row r="539">
          <cell r="C539" t="str">
            <v>9210602</v>
          </cell>
          <cell r="F539">
            <v>15</v>
          </cell>
        </row>
        <row r="540">
          <cell r="C540" t="str">
            <v>9210603</v>
          </cell>
          <cell r="F540">
            <v>1</v>
          </cell>
        </row>
        <row r="541">
          <cell r="C541" t="str">
            <v>9210604</v>
          </cell>
          <cell r="F541">
            <v>12</v>
          </cell>
        </row>
        <row r="542">
          <cell r="C542" t="str">
            <v>9210605</v>
          </cell>
          <cell r="F542">
            <v>20</v>
          </cell>
        </row>
        <row r="543">
          <cell r="C543" t="str">
            <v>9210606</v>
          </cell>
          <cell r="F543">
            <v>6</v>
          </cell>
        </row>
        <row r="544">
          <cell r="C544" t="str">
            <v>9210606</v>
          </cell>
          <cell r="F544">
            <v>6</v>
          </cell>
        </row>
        <row r="545">
          <cell r="C545" t="str">
            <v>9210607</v>
          </cell>
          <cell r="F545">
            <v>4</v>
          </cell>
        </row>
        <row r="546">
          <cell r="C546" t="str">
            <v>9210608</v>
          </cell>
          <cell r="F546">
            <v>1</v>
          </cell>
        </row>
        <row r="547">
          <cell r="C547" t="str">
            <v>9210609</v>
          </cell>
          <cell r="F547">
            <v>8</v>
          </cell>
        </row>
        <row r="548">
          <cell r="C548" t="str">
            <v>9210610</v>
          </cell>
          <cell r="F548">
            <v>8</v>
          </cell>
        </row>
        <row r="549">
          <cell r="C549" t="str">
            <v>9210610</v>
          </cell>
          <cell r="F549">
            <v>8</v>
          </cell>
        </row>
        <row r="550">
          <cell r="C550" t="str">
            <v>9210610</v>
          </cell>
          <cell r="F550">
            <v>8</v>
          </cell>
        </row>
        <row r="551">
          <cell r="C551" t="str">
            <v>9210611</v>
          </cell>
          <cell r="F551">
            <v>4</v>
          </cell>
        </row>
        <row r="552">
          <cell r="C552" t="str">
            <v>9210610</v>
          </cell>
          <cell r="F552">
            <v>2</v>
          </cell>
        </row>
        <row r="553">
          <cell r="C553" t="str">
            <v>9210612</v>
          </cell>
          <cell r="F553">
            <v>5</v>
          </cell>
        </row>
        <row r="554">
          <cell r="C554" t="str">
            <v>9210610</v>
          </cell>
          <cell r="F554">
            <v>8</v>
          </cell>
        </row>
        <row r="555">
          <cell r="C555" t="str">
            <v>9210613</v>
          </cell>
          <cell r="F555">
            <v>120</v>
          </cell>
        </row>
        <row r="556">
          <cell r="C556" t="str">
            <v>9210614</v>
          </cell>
          <cell r="F556">
            <v>15</v>
          </cell>
        </row>
        <row r="557">
          <cell r="C557" t="str">
            <v>9210615</v>
          </cell>
          <cell r="F557">
            <v>40</v>
          </cell>
        </row>
        <row r="558">
          <cell r="C558" t="str">
            <v>9210615</v>
          </cell>
          <cell r="F558">
            <v>40</v>
          </cell>
        </row>
        <row r="559">
          <cell r="C559" t="str">
            <v>9210616</v>
          </cell>
          <cell r="F559">
            <v>1</v>
          </cell>
        </row>
        <row r="560">
          <cell r="C560" t="str">
            <v>9210617</v>
          </cell>
          <cell r="F560">
            <v>20</v>
          </cell>
        </row>
        <row r="561">
          <cell r="C561" t="str">
            <v>9210618</v>
          </cell>
          <cell r="F561">
            <v>64</v>
          </cell>
        </row>
        <row r="562">
          <cell r="C562" t="str">
            <v>9201606</v>
          </cell>
          <cell r="F562">
            <v>60</v>
          </cell>
        </row>
        <row r="563">
          <cell r="C563" t="str">
            <v>9201606</v>
          </cell>
          <cell r="F563">
            <v>5506</v>
          </cell>
        </row>
        <row r="564">
          <cell r="C564" t="str">
            <v>9201540</v>
          </cell>
          <cell r="F564">
            <v>800000</v>
          </cell>
        </row>
        <row r="565">
          <cell r="C565" t="str">
            <v>9210203</v>
          </cell>
          <cell r="F565">
            <v>70</v>
          </cell>
        </row>
        <row r="566">
          <cell r="C566" t="str">
            <v>9201606</v>
          </cell>
          <cell r="F566">
            <v>2000</v>
          </cell>
        </row>
        <row r="567">
          <cell r="C567" t="str">
            <v>9203078</v>
          </cell>
          <cell r="F567">
            <v>10</v>
          </cell>
        </row>
        <row r="568">
          <cell r="C568" t="str">
            <v>9208021</v>
          </cell>
          <cell r="F568">
            <v>20000</v>
          </cell>
        </row>
        <row r="569">
          <cell r="C569" t="str">
            <v>9202111</v>
          </cell>
          <cell r="F569">
            <v>50</v>
          </cell>
        </row>
        <row r="570">
          <cell r="C570" t="str">
            <v>9203062</v>
          </cell>
          <cell r="F570">
            <v>200</v>
          </cell>
        </row>
        <row r="571">
          <cell r="C571" t="str">
            <v>9203069</v>
          </cell>
          <cell r="F571">
            <v>200</v>
          </cell>
        </row>
        <row r="572">
          <cell r="C572" t="str">
            <v>9208020</v>
          </cell>
          <cell r="F572">
            <v>5000</v>
          </cell>
        </row>
        <row r="573">
          <cell r="C573" t="str">
            <v>9202624</v>
          </cell>
          <cell r="F573">
            <v>500</v>
          </cell>
        </row>
      </sheetData>
      <sheetData sheetId="12">
        <row r="2">
          <cell r="C2" t="str">
            <v>9210236</v>
          </cell>
          <cell r="F2">
            <v>197</v>
          </cell>
        </row>
        <row r="3">
          <cell r="C3" t="str">
            <v>9210288</v>
          </cell>
          <cell r="F3">
            <v>400</v>
          </cell>
        </row>
        <row r="4">
          <cell r="C4" t="str">
            <v>9210233</v>
          </cell>
          <cell r="F4">
            <v>129.1</v>
          </cell>
        </row>
        <row r="5">
          <cell r="C5" t="str">
            <v>9210057</v>
          </cell>
          <cell r="F5">
            <v>1660</v>
          </cell>
        </row>
        <row r="6">
          <cell r="C6" t="str">
            <v>9210285</v>
          </cell>
          <cell r="F6">
            <v>740</v>
          </cell>
        </row>
        <row r="7">
          <cell r="C7" t="str">
            <v>9210075</v>
          </cell>
          <cell r="F7">
            <v>152</v>
          </cell>
        </row>
        <row r="8">
          <cell r="C8" t="str">
            <v>9210238</v>
          </cell>
          <cell r="F8">
            <v>925</v>
          </cell>
        </row>
        <row r="9">
          <cell r="C9" t="str">
            <v>9203044</v>
          </cell>
          <cell r="F9">
            <v>300000</v>
          </cell>
        </row>
        <row r="10">
          <cell r="C10" t="str">
            <v>9205968</v>
          </cell>
          <cell r="F10">
            <v>1</v>
          </cell>
        </row>
        <row r="11">
          <cell r="C11" t="str">
            <v>9210021</v>
          </cell>
          <cell r="F11">
            <v>225</v>
          </cell>
        </row>
        <row r="12">
          <cell r="C12" t="str">
            <v>9210164</v>
          </cell>
          <cell r="F12">
            <v>300</v>
          </cell>
        </row>
        <row r="13">
          <cell r="C13" t="str">
            <v>9210025</v>
          </cell>
          <cell r="F13">
            <v>235</v>
          </cell>
        </row>
        <row r="14">
          <cell r="C14" t="str">
            <v>9210165</v>
          </cell>
          <cell r="F14">
            <v>50</v>
          </cell>
        </row>
        <row r="15">
          <cell r="C15" t="str">
            <v>9210228</v>
          </cell>
          <cell r="F15">
            <v>12</v>
          </cell>
        </row>
        <row r="16">
          <cell r="C16" t="str">
            <v>9210152</v>
          </cell>
          <cell r="F16">
            <v>15</v>
          </cell>
        </row>
        <row r="17">
          <cell r="C17" t="str">
            <v>9210230</v>
          </cell>
          <cell r="F17">
            <v>200</v>
          </cell>
        </row>
        <row r="18">
          <cell r="C18" t="str">
            <v>9210236</v>
          </cell>
          <cell r="F18">
            <v>100</v>
          </cell>
        </row>
        <row r="19">
          <cell r="C19" t="str">
            <v>9210113</v>
          </cell>
          <cell r="F19">
            <v>30</v>
          </cell>
        </row>
        <row r="20">
          <cell r="C20" t="str">
            <v>9210176</v>
          </cell>
          <cell r="F20">
            <v>180</v>
          </cell>
        </row>
        <row r="21">
          <cell r="C21" t="str">
            <v>9210356</v>
          </cell>
          <cell r="F21">
            <v>40</v>
          </cell>
        </row>
        <row r="22">
          <cell r="C22" t="str">
            <v>9201101</v>
          </cell>
          <cell r="F22">
            <v>3000</v>
          </cell>
        </row>
        <row r="23">
          <cell r="C23" t="str">
            <v>9201002</v>
          </cell>
          <cell r="F23">
            <v>9206</v>
          </cell>
        </row>
        <row r="24">
          <cell r="C24" t="str">
            <v>9201001</v>
          </cell>
          <cell r="F24">
            <v>2251</v>
          </cell>
        </row>
        <row r="25">
          <cell r="C25" t="str">
            <v>9201013</v>
          </cell>
          <cell r="F25">
            <v>2584</v>
          </cell>
        </row>
        <row r="26">
          <cell r="C26" t="str">
            <v>9206006</v>
          </cell>
          <cell r="F26">
            <v>23</v>
          </cell>
        </row>
        <row r="27">
          <cell r="C27" t="str">
            <v>9206002</v>
          </cell>
          <cell r="F27">
            <v>20</v>
          </cell>
        </row>
        <row r="28">
          <cell r="C28" t="str">
            <v>9206001</v>
          </cell>
          <cell r="F28">
            <v>50</v>
          </cell>
        </row>
        <row r="29">
          <cell r="C29" t="str">
            <v>9205002</v>
          </cell>
          <cell r="F29">
            <v>18000</v>
          </cell>
        </row>
        <row r="30">
          <cell r="C30" t="str">
            <v>9203052</v>
          </cell>
          <cell r="F30">
            <v>10</v>
          </cell>
        </row>
        <row r="31">
          <cell r="C31" t="str">
            <v>9203041</v>
          </cell>
          <cell r="F31">
            <v>100</v>
          </cell>
        </row>
        <row r="32">
          <cell r="C32" t="str">
            <v>9203032</v>
          </cell>
          <cell r="F32">
            <v>532</v>
          </cell>
        </row>
        <row r="33">
          <cell r="C33" t="str">
            <v>9203025</v>
          </cell>
          <cell r="F33">
            <v>28</v>
          </cell>
        </row>
        <row r="34">
          <cell r="C34" t="str">
            <v>9203011</v>
          </cell>
          <cell r="F34">
            <v>16000</v>
          </cell>
        </row>
        <row r="35">
          <cell r="C35" t="str">
            <v>9205005</v>
          </cell>
          <cell r="F35">
            <v>3538</v>
          </cell>
        </row>
        <row r="36">
          <cell r="C36" t="str">
            <v>9201501</v>
          </cell>
          <cell r="F36">
            <v>280</v>
          </cell>
        </row>
        <row r="37">
          <cell r="C37" t="str">
            <v>9201502</v>
          </cell>
          <cell r="F37">
            <v>148</v>
          </cell>
        </row>
        <row r="38">
          <cell r="C38" t="str">
            <v>9201503</v>
          </cell>
          <cell r="F38">
            <v>428</v>
          </cell>
        </row>
        <row r="39">
          <cell r="C39" t="str">
            <v>9201003</v>
          </cell>
          <cell r="F39">
            <v>3600</v>
          </cell>
        </row>
        <row r="40">
          <cell r="C40" t="str">
            <v>9203002</v>
          </cell>
          <cell r="F40">
            <v>2000</v>
          </cell>
        </row>
        <row r="41">
          <cell r="C41" t="str">
            <v>9201702</v>
          </cell>
          <cell r="F41">
            <v>500</v>
          </cell>
        </row>
        <row r="42">
          <cell r="C42" t="str">
            <v>9210360</v>
          </cell>
          <cell r="F42">
            <v>13</v>
          </cell>
        </row>
        <row r="43">
          <cell r="C43" t="str">
            <v>9210357</v>
          </cell>
          <cell r="F43">
            <v>9</v>
          </cell>
        </row>
        <row r="44">
          <cell r="C44" t="str">
            <v>9210358</v>
          </cell>
          <cell r="F44">
            <v>1</v>
          </cell>
        </row>
        <row r="45">
          <cell r="C45" t="str">
            <v>9210359</v>
          </cell>
          <cell r="F45">
            <v>4</v>
          </cell>
        </row>
        <row r="46">
          <cell r="C46" t="str">
            <v>9210359</v>
          </cell>
          <cell r="F46">
            <v>1</v>
          </cell>
        </row>
        <row r="47">
          <cell r="C47" t="str">
            <v>9210146</v>
          </cell>
          <cell r="F47">
            <v>28.1</v>
          </cell>
        </row>
        <row r="48">
          <cell r="C48" t="str">
            <v>9210166</v>
          </cell>
          <cell r="F48">
            <v>14</v>
          </cell>
        </row>
        <row r="49">
          <cell r="C49" t="str">
            <v>9210310</v>
          </cell>
          <cell r="F49">
            <v>72</v>
          </cell>
        </row>
        <row r="50">
          <cell r="C50" t="str">
            <v>9210339</v>
          </cell>
          <cell r="F50">
            <v>61</v>
          </cell>
        </row>
        <row r="51">
          <cell r="C51" t="str">
            <v>9210287</v>
          </cell>
          <cell r="F51">
            <v>1545</v>
          </cell>
        </row>
        <row r="52">
          <cell r="C52" t="str">
            <v>9210091</v>
          </cell>
          <cell r="F52">
            <v>1368</v>
          </cell>
        </row>
        <row r="53">
          <cell r="C53" t="str">
            <v>9210057</v>
          </cell>
          <cell r="F53">
            <v>1260</v>
          </cell>
        </row>
        <row r="54">
          <cell r="C54" t="str">
            <v>9210285</v>
          </cell>
          <cell r="F54">
            <v>1200</v>
          </cell>
        </row>
        <row r="55">
          <cell r="C55" t="str">
            <v>9210238</v>
          </cell>
          <cell r="F55">
            <v>1500</v>
          </cell>
        </row>
        <row r="56">
          <cell r="C56" t="str">
            <v>9210311</v>
          </cell>
          <cell r="F56">
            <v>300</v>
          </cell>
        </row>
        <row r="57">
          <cell r="C57" t="str">
            <v>9210283</v>
          </cell>
          <cell r="F57">
            <v>240</v>
          </cell>
        </row>
        <row r="58">
          <cell r="C58" t="str">
            <v>9201701</v>
          </cell>
          <cell r="F58">
            <v>10000</v>
          </cell>
        </row>
        <row r="59">
          <cell r="C59" t="str">
            <v>9201706</v>
          </cell>
          <cell r="F59">
            <v>2000</v>
          </cell>
        </row>
        <row r="60">
          <cell r="C60" t="str">
            <v>9201720</v>
          </cell>
          <cell r="F60">
            <v>7000</v>
          </cell>
        </row>
        <row r="61">
          <cell r="C61" t="str">
            <v>9201720</v>
          </cell>
          <cell r="F61">
            <v>5000</v>
          </cell>
        </row>
        <row r="62">
          <cell r="C62" t="str">
            <v>9201715</v>
          </cell>
          <cell r="F62">
            <v>1000</v>
          </cell>
        </row>
        <row r="63">
          <cell r="C63" t="str">
            <v>9201708</v>
          </cell>
          <cell r="F63">
            <v>5680</v>
          </cell>
        </row>
        <row r="64">
          <cell r="C64" t="str">
            <v>9201014</v>
          </cell>
          <cell r="F64">
            <v>100000</v>
          </cell>
        </row>
        <row r="65">
          <cell r="C65" t="str">
            <v>9209056</v>
          </cell>
          <cell r="F65">
            <v>480</v>
          </cell>
        </row>
        <row r="66">
          <cell r="C66" t="str">
            <v>9209028</v>
          </cell>
          <cell r="F66">
            <v>2000</v>
          </cell>
        </row>
        <row r="67">
          <cell r="C67" t="str">
            <v>9202111</v>
          </cell>
          <cell r="F67">
            <v>10</v>
          </cell>
        </row>
        <row r="68">
          <cell r="C68" t="str">
            <v>9201015</v>
          </cell>
          <cell r="F68">
            <v>60000</v>
          </cell>
        </row>
        <row r="69">
          <cell r="C69" t="str">
            <v>9201728</v>
          </cell>
          <cell r="F69">
            <v>3200</v>
          </cell>
        </row>
        <row r="70">
          <cell r="C70" t="str">
            <v>9202324</v>
          </cell>
          <cell r="F70">
            <v>100</v>
          </cell>
        </row>
        <row r="71">
          <cell r="C71" t="str">
            <v>9202324</v>
          </cell>
          <cell r="F71">
            <v>30</v>
          </cell>
        </row>
        <row r="72">
          <cell r="C72" t="str">
            <v>9202326</v>
          </cell>
          <cell r="F72">
            <v>24</v>
          </cell>
        </row>
        <row r="73">
          <cell r="C73" t="str">
            <v>9202113</v>
          </cell>
          <cell r="F73">
            <v>30</v>
          </cell>
        </row>
        <row r="74">
          <cell r="C74" t="str">
            <v>9202111</v>
          </cell>
          <cell r="F74">
            <v>3</v>
          </cell>
        </row>
        <row r="75">
          <cell r="C75" t="str">
            <v>9210236</v>
          </cell>
          <cell r="F75">
            <v>84</v>
          </cell>
        </row>
        <row r="76">
          <cell r="C76" t="str">
            <v>9210318</v>
          </cell>
          <cell r="F76">
            <v>236</v>
          </cell>
        </row>
        <row r="77">
          <cell r="C77" t="str">
            <v>9210257</v>
          </cell>
          <cell r="F77">
            <v>22</v>
          </cell>
        </row>
        <row r="78">
          <cell r="C78" t="str">
            <v>9202111</v>
          </cell>
          <cell r="F78">
            <v>9</v>
          </cell>
        </row>
        <row r="79">
          <cell r="C79" t="str">
            <v>9203066</v>
          </cell>
          <cell r="F79">
            <v>300</v>
          </cell>
        </row>
        <row r="80">
          <cell r="C80" t="str">
            <v>9203066</v>
          </cell>
          <cell r="F80">
            <v>100</v>
          </cell>
        </row>
        <row r="81">
          <cell r="C81" t="str">
            <v>9203065</v>
          </cell>
          <cell r="F81">
            <v>80</v>
          </cell>
        </row>
        <row r="82">
          <cell r="C82" t="str">
            <v>9210198</v>
          </cell>
          <cell r="F82">
            <v>2400</v>
          </cell>
        </row>
        <row r="83">
          <cell r="C83" t="str">
            <v>9210361</v>
          </cell>
          <cell r="F83">
            <v>20</v>
          </cell>
        </row>
        <row r="84">
          <cell r="C84" t="str">
            <v>9210362</v>
          </cell>
          <cell r="F84">
            <v>10</v>
          </cell>
        </row>
        <row r="85">
          <cell r="C85" t="str">
            <v>9210195</v>
          </cell>
          <cell r="F85">
            <v>515</v>
          </cell>
        </row>
        <row r="86">
          <cell r="C86" t="str">
            <v>9210206</v>
          </cell>
          <cell r="F86">
            <v>2800</v>
          </cell>
        </row>
        <row r="87">
          <cell r="C87" t="str">
            <v>9210147</v>
          </cell>
          <cell r="F87">
            <v>680</v>
          </cell>
        </row>
        <row r="88">
          <cell r="C88" t="str">
            <v>9210204</v>
          </cell>
          <cell r="F88">
            <v>20</v>
          </cell>
        </row>
        <row r="89">
          <cell r="C89" t="str">
            <v>9210207</v>
          </cell>
          <cell r="F89">
            <v>3553</v>
          </cell>
        </row>
        <row r="90">
          <cell r="C90" t="str">
            <v>9210208</v>
          </cell>
          <cell r="F90">
            <v>2000</v>
          </cell>
        </row>
        <row r="91">
          <cell r="C91" t="str">
            <v>9210209</v>
          </cell>
          <cell r="F91">
            <v>2300</v>
          </cell>
        </row>
        <row r="92">
          <cell r="C92" t="str">
            <v>9210365</v>
          </cell>
          <cell r="F92">
            <v>9</v>
          </cell>
        </row>
        <row r="93">
          <cell r="C93" t="str">
            <v>9210310</v>
          </cell>
          <cell r="F93">
            <v>254</v>
          </cell>
        </row>
        <row r="94">
          <cell r="C94" t="str">
            <v>9210366</v>
          </cell>
          <cell r="F94">
            <v>80</v>
          </cell>
        </row>
        <row r="95">
          <cell r="C95" t="str">
            <v>9210367</v>
          </cell>
          <cell r="F95">
            <v>156</v>
          </cell>
        </row>
        <row r="96">
          <cell r="C96" t="str">
            <v>9201718</v>
          </cell>
          <cell r="F96">
            <v>10000</v>
          </cell>
        </row>
        <row r="97">
          <cell r="C97" t="str">
            <v>9201719</v>
          </cell>
          <cell r="F97">
            <v>3000</v>
          </cell>
        </row>
        <row r="98">
          <cell r="C98" t="str">
            <v>9201720</v>
          </cell>
          <cell r="F98">
            <v>1000</v>
          </cell>
        </row>
        <row r="99">
          <cell r="C99" t="str">
            <v>9210291</v>
          </cell>
          <cell r="F99">
            <v>2034</v>
          </cell>
        </row>
        <row r="100">
          <cell r="C100" t="str">
            <v>9210280</v>
          </cell>
          <cell r="F100">
            <v>26000</v>
          </cell>
        </row>
        <row r="101">
          <cell r="C101" t="str">
            <v>9210279</v>
          </cell>
          <cell r="F101">
            <v>613</v>
          </cell>
        </row>
        <row r="102">
          <cell r="C102" t="str">
            <v>9210318</v>
          </cell>
          <cell r="F102">
            <v>63</v>
          </cell>
        </row>
        <row r="103">
          <cell r="C103" t="str">
            <v>9210195</v>
          </cell>
          <cell r="F103">
            <v>27868</v>
          </cell>
        </row>
        <row r="104">
          <cell r="C104" t="str">
            <v>9210204</v>
          </cell>
          <cell r="F104">
            <v>490</v>
          </cell>
        </row>
        <row r="105">
          <cell r="C105" t="str">
            <v>9210291</v>
          </cell>
          <cell r="F105">
            <v>21116</v>
          </cell>
        </row>
        <row r="106">
          <cell r="C106" t="str">
            <v>9210179</v>
          </cell>
          <cell r="F106">
            <v>3600</v>
          </cell>
        </row>
        <row r="107">
          <cell r="C107" t="str">
            <v>9210294</v>
          </cell>
          <cell r="F107">
            <v>770</v>
          </cell>
        </row>
        <row r="108">
          <cell r="C108" t="str">
            <v>9210249</v>
          </cell>
          <cell r="F108">
            <v>7000</v>
          </cell>
        </row>
        <row r="109">
          <cell r="C109" t="str">
            <v>9210250</v>
          </cell>
          <cell r="F109">
            <v>6000</v>
          </cell>
        </row>
        <row r="110">
          <cell r="C110" t="str">
            <v>9210196</v>
          </cell>
          <cell r="F110">
            <v>28165</v>
          </cell>
        </row>
        <row r="111">
          <cell r="C111" t="str">
            <v>9210198</v>
          </cell>
          <cell r="F111">
            <v>1150</v>
          </cell>
        </row>
        <row r="112">
          <cell r="C112" t="str">
            <v>9210179</v>
          </cell>
          <cell r="F112">
            <v>46215</v>
          </cell>
        </row>
        <row r="113">
          <cell r="C113" t="str">
            <v>9210210</v>
          </cell>
          <cell r="F113">
            <v>3410</v>
          </cell>
        </row>
        <row r="114">
          <cell r="C114" t="str">
            <v>9210274</v>
          </cell>
          <cell r="F114">
            <v>5200</v>
          </cell>
        </row>
        <row r="115">
          <cell r="C115" t="str">
            <v>9210217</v>
          </cell>
          <cell r="F115">
            <v>51630</v>
          </cell>
        </row>
        <row r="116">
          <cell r="C116" t="str">
            <v>9203062</v>
          </cell>
          <cell r="F116">
            <v>1600</v>
          </cell>
        </row>
        <row r="117">
          <cell r="C117" t="str">
            <v>9210056</v>
          </cell>
          <cell r="F117">
            <v>100</v>
          </cell>
        </row>
        <row r="118">
          <cell r="C118" t="str">
            <v>9210140</v>
          </cell>
          <cell r="F118">
            <v>10</v>
          </cell>
        </row>
        <row r="119">
          <cell r="C119" t="str">
            <v>9210176</v>
          </cell>
          <cell r="F119">
            <v>300</v>
          </cell>
        </row>
        <row r="120">
          <cell r="C120" t="str">
            <v>9210198</v>
          </cell>
          <cell r="F120">
            <v>100</v>
          </cell>
        </row>
        <row r="121">
          <cell r="C121" t="str">
            <v>9210165</v>
          </cell>
          <cell r="F121">
            <v>100</v>
          </cell>
        </row>
        <row r="122">
          <cell r="C122" t="str">
            <v>9210166</v>
          </cell>
          <cell r="F122">
            <v>200</v>
          </cell>
        </row>
        <row r="123">
          <cell r="C123" t="str">
            <v>9205920</v>
          </cell>
          <cell r="F123">
            <v>150</v>
          </cell>
        </row>
        <row r="124">
          <cell r="C124" t="str">
            <v>9210119</v>
          </cell>
          <cell r="F124">
            <v>125</v>
          </cell>
        </row>
        <row r="125">
          <cell r="C125" t="str">
            <v>9210120</v>
          </cell>
          <cell r="F125">
            <v>110</v>
          </cell>
        </row>
        <row r="126">
          <cell r="C126" t="str">
            <v>9210136</v>
          </cell>
          <cell r="F126">
            <v>50</v>
          </cell>
        </row>
        <row r="127">
          <cell r="C127" t="str">
            <v>9210368</v>
          </cell>
          <cell r="F127">
            <v>16.5</v>
          </cell>
        </row>
        <row r="128">
          <cell r="C128" t="str">
            <v>9208009</v>
          </cell>
          <cell r="F128">
            <v>99900</v>
          </cell>
        </row>
        <row r="129">
          <cell r="C129" t="str">
            <v>9208026</v>
          </cell>
          <cell r="F129">
            <v>49700</v>
          </cell>
        </row>
        <row r="130">
          <cell r="C130" t="str">
            <v>9207013</v>
          </cell>
          <cell r="F130">
            <v>244.2</v>
          </cell>
        </row>
        <row r="131">
          <cell r="C131" t="str">
            <v>9210363</v>
          </cell>
          <cell r="F131">
            <v>18</v>
          </cell>
        </row>
        <row r="132">
          <cell r="C132" t="str">
            <v>9210364</v>
          </cell>
          <cell r="F132">
            <v>1</v>
          </cell>
        </row>
        <row r="133">
          <cell r="C133" t="str">
            <v>9210296</v>
          </cell>
          <cell r="F133">
            <v>1</v>
          </cell>
        </row>
        <row r="134">
          <cell r="C134" t="str">
            <v>9210310</v>
          </cell>
          <cell r="F134">
            <v>1200</v>
          </cell>
        </row>
        <row r="135">
          <cell r="C135" t="str">
            <v>9210177</v>
          </cell>
          <cell r="F135">
            <v>68</v>
          </cell>
        </row>
        <row r="136">
          <cell r="C136" t="str">
            <v>9210289</v>
          </cell>
          <cell r="F136">
            <v>1000</v>
          </cell>
        </row>
        <row r="137">
          <cell r="C137" t="str">
            <v>9210266</v>
          </cell>
          <cell r="F137">
            <v>237</v>
          </cell>
        </row>
        <row r="138">
          <cell r="C138" t="str">
            <v>9210207</v>
          </cell>
          <cell r="F138">
            <v>500</v>
          </cell>
        </row>
        <row r="139">
          <cell r="C139" t="str">
            <v>9203064</v>
          </cell>
          <cell r="F139">
            <v>490</v>
          </cell>
        </row>
        <row r="140">
          <cell r="C140" t="str">
            <v>9203078</v>
          </cell>
          <cell r="F140">
            <v>30</v>
          </cell>
        </row>
        <row r="141">
          <cell r="C141" t="str">
            <v>9210377</v>
          </cell>
          <cell r="F141">
            <v>5000</v>
          </cell>
        </row>
        <row r="142">
          <cell r="C142" t="str">
            <v>9210373</v>
          </cell>
          <cell r="F142">
            <v>66</v>
          </cell>
        </row>
        <row r="143">
          <cell r="C143" t="str">
            <v>9210374</v>
          </cell>
          <cell r="F143">
            <v>200</v>
          </cell>
        </row>
        <row r="144">
          <cell r="C144" t="str">
            <v>9210374</v>
          </cell>
          <cell r="F144">
            <v>200</v>
          </cell>
        </row>
        <row r="145">
          <cell r="C145" t="str">
            <v>9210122</v>
          </cell>
          <cell r="F145">
            <v>2</v>
          </cell>
        </row>
        <row r="146">
          <cell r="C146" t="str">
            <v>9210186</v>
          </cell>
          <cell r="F146">
            <v>2000</v>
          </cell>
        </row>
        <row r="147">
          <cell r="C147" t="str">
            <v>9210186</v>
          </cell>
          <cell r="F147">
            <v>2000</v>
          </cell>
        </row>
        <row r="148">
          <cell r="C148" t="str">
            <v>9203062</v>
          </cell>
          <cell r="F148">
            <v>10</v>
          </cell>
        </row>
        <row r="149">
          <cell r="C149" t="str">
            <v>9202111</v>
          </cell>
          <cell r="F149">
            <v>70</v>
          </cell>
        </row>
        <row r="150">
          <cell r="C150" t="str">
            <v>9202111</v>
          </cell>
          <cell r="F150">
            <v>10</v>
          </cell>
        </row>
        <row r="151">
          <cell r="C151" t="str">
            <v>9202111</v>
          </cell>
          <cell r="F151">
            <v>10</v>
          </cell>
        </row>
        <row r="152">
          <cell r="C152" t="str">
            <v>9202221</v>
          </cell>
          <cell r="F152">
            <v>40</v>
          </cell>
        </row>
        <row r="153">
          <cell r="C153" t="str">
            <v>9203060</v>
          </cell>
          <cell r="F153">
            <v>100</v>
          </cell>
        </row>
        <row r="154">
          <cell r="C154" t="str">
            <v>9210212</v>
          </cell>
          <cell r="F154">
            <v>56</v>
          </cell>
        </row>
        <row r="155">
          <cell r="C155" t="str">
            <v>9210370</v>
          </cell>
          <cell r="F155">
            <v>4</v>
          </cell>
        </row>
        <row r="156">
          <cell r="C156" t="str">
            <v>9210371</v>
          </cell>
          <cell r="F156">
            <v>5</v>
          </cell>
        </row>
        <row r="157">
          <cell r="C157" t="str">
            <v>9210279</v>
          </cell>
          <cell r="F157">
            <v>3600</v>
          </cell>
        </row>
        <row r="158">
          <cell r="C158" t="str">
            <v>9210372</v>
          </cell>
          <cell r="F158">
            <v>3600</v>
          </cell>
        </row>
        <row r="159">
          <cell r="C159" t="str">
            <v>9210274</v>
          </cell>
          <cell r="F159">
            <v>8650</v>
          </cell>
        </row>
        <row r="160">
          <cell r="C160" t="str">
            <v>9210339</v>
          </cell>
          <cell r="F160">
            <v>200</v>
          </cell>
        </row>
        <row r="161">
          <cell r="C161" t="str">
            <v>9210235</v>
          </cell>
          <cell r="F161">
            <v>820</v>
          </cell>
        </row>
        <row r="162">
          <cell r="C162" t="str">
            <v>9210207</v>
          </cell>
          <cell r="F162">
            <v>46500</v>
          </cell>
        </row>
        <row r="163">
          <cell r="C163" t="str">
            <v>9210372</v>
          </cell>
          <cell r="F163">
            <v>55500</v>
          </cell>
        </row>
        <row r="164">
          <cell r="C164" t="str">
            <v>9210208</v>
          </cell>
          <cell r="F164">
            <v>24000</v>
          </cell>
        </row>
        <row r="165">
          <cell r="C165" t="str">
            <v>9210031</v>
          </cell>
          <cell r="F165">
            <v>240</v>
          </cell>
        </row>
        <row r="166">
          <cell r="C166" t="str">
            <v>9210241</v>
          </cell>
          <cell r="F166">
            <v>3400</v>
          </cell>
        </row>
        <row r="167">
          <cell r="C167" t="str">
            <v>9210136</v>
          </cell>
          <cell r="F167">
            <v>65</v>
          </cell>
        </row>
        <row r="168">
          <cell r="C168" t="str">
            <v>9210215</v>
          </cell>
          <cell r="F168">
            <v>17250</v>
          </cell>
        </row>
        <row r="169">
          <cell r="C169" t="str">
            <v>9210372</v>
          </cell>
          <cell r="F169">
            <v>3000</v>
          </cell>
        </row>
        <row r="170">
          <cell r="C170" t="str">
            <v>9210219</v>
          </cell>
          <cell r="F170">
            <v>6999</v>
          </cell>
        </row>
        <row r="171">
          <cell r="C171" t="str">
            <v>9210375</v>
          </cell>
          <cell r="F171">
            <v>4</v>
          </cell>
        </row>
        <row r="172">
          <cell r="C172" t="str">
            <v>9210220</v>
          </cell>
          <cell r="F172">
            <v>5171</v>
          </cell>
        </row>
        <row r="173">
          <cell r="C173" t="str">
            <v>9210372</v>
          </cell>
          <cell r="F173">
            <v>1332</v>
          </cell>
        </row>
        <row r="174">
          <cell r="C174" t="str">
            <v>9210216</v>
          </cell>
          <cell r="F174">
            <v>132</v>
          </cell>
        </row>
        <row r="175">
          <cell r="C175" t="str">
            <v>9210248</v>
          </cell>
          <cell r="F175">
            <v>132</v>
          </cell>
        </row>
        <row r="176">
          <cell r="C176" t="str">
            <v>9210361</v>
          </cell>
          <cell r="F176">
            <v>1000</v>
          </cell>
        </row>
        <row r="177">
          <cell r="C177" t="str">
            <v>9210372</v>
          </cell>
          <cell r="F177">
            <v>14000</v>
          </cell>
        </row>
        <row r="178">
          <cell r="C178" t="str">
            <v>9210210</v>
          </cell>
          <cell r="F178">
            <v>1800</v>
          </cell>
        </row>
        <row r="179">
          <cell r="C179" t="str">
            <v>9210376</v>
          </cell>
          <cell r="F179">
            <v>14000</v>
          </cell>
        </row>
        <row r="180">
          <cell r="C180" t="str">
            <v>9210248</v>
          </cell>
          <cell r="F180">
            <v>1935</v>
          </cell>
        </row>
        <row r="181">
          <cell r="C181" t="str">
            <v>9210216</v>
          </cell>
          <cell r="F181">
            <v>2962</v>
          </cell>
        </row>
        <row r="182">
          <cell r="C182" t="str">
            <v>9210210</v>
          </cell>
          <cell r="F182">
            <v>1917</v>
          </cell>
        </row>
        <row r="183">
          <cell r="C183" t="str">
            <v>9210309</v>
          </cell>
          <cell r="F183">
            <v>5</v>
          </cell>
        </row>
        <row r="184">
          <cell r="C184" t="str">
            <v>9210378</v>
          </cell>
          <cell r="F184">
            <v>5</v>
          </cell>
        </row>
        <row r="185">
          <cell r="C185" t="str">
            <v>9210068</v>
          </cell>
          <cell r="F185">
            <v>229.3</v>
          </cell>
        </row>
        <row r="186">
          <cell r="C186" t="str">
            <v>9210091</v>
          </cell>
          <cell r="F186">
            <v>420</v>
          </cell>
        </row>
        <row r="187">
          <cell r="C187" t="str">
            <v>9210346</v>
          </cell>
          <cell r="F187">
            <v>259.7</v>
          </cell>
        </row>
        <row r="188">
          <cell r="C188" t="str">
            <v>9210286</v>
          </cell>
          <cell r="F188">
            <v>8</v>
          </cell>
        </row>
        <row r="189">
          <cell r="C189" t="str">
            <v>9210369</v>
          </cell>
          <cell r="F189">
            <v>310</v>
          </cell>
        </row>
        <row r="190">
          <cell r="C190" t="str">
            <v>9203028</v>
          </cell>
          <cell r="F190">
            <v>1000</v>
          </cell>
        </row>
        <row r="191">
          <cell r="C191" t="str">
            <v>9210216</v>
          </cell>
          <cell r="F191">
            <v>1587</v>
          </cell>
        </row>
        <row r="192">
          <cell r="C192" t="str">
            <v>9210266</v>
          </cell>
          <cell r="F192">
            <v>600</v>
          </cell>
        </row>
        <row r="193">
          <cell r="C193" t="str">
            <v>9210175</v>
          </cell>
          <cell r="F193">
            <v>1709</v>
          </cell>
        </row>
        <row r="194">
          <cell r="C194" t="str">
            <v>9210291</v>
          </cell>
          <cell r="F194">
            <v>11620</v>
          </cell>
        </row>
        <row r="195">
          <cell r="C195" t="str">
            <v>9202324</v>
          </cell>
          <cell r="F195">
            <v>25</v>
          </cell>
        </row>
        <row r="196">
          <cell r="C196" t="str">
            <v>9210156</v>
          </cell>
          <cell r="F196">
            <v>8</v>
          </cell>
        </row>
        <row r="197">
          <cell r="C197" t="str">
            <v>9210369</v>
          </cell>
          <cell r="F197">
            <v>586</v>
          </cell>
        </row>
        <row r="198">
          <cell r="C198" t="str">
            <v>9210286</v>
          </cell>
          <cell r="F198">
            <v>225</v>
          </cell>
        </row>
        <row r="199">
          <cell r="C199" t="str">
            <v>9210234</v>
          </cell>
          <cell r="F199">
            <v>154</v>
          </cell>
        </row>
        <row r="200">
          <cell r="C200" t="str">
            <v>9210233</v>
          </cell>
          <cell r="F200">
            <v>294</v>
          </cell>
        </row>
        <row r="201">
          <cell r="C201" t="str">
            <v>9209028</v>
          </cell>
          <cell r="F201">
            <v>94</v>
          </cell>
        </row>
        <row r="202">
          <cell r="C202" t="str">
            <v>9210070</v>
          </cell>
          <cell r="F202">
            <v>1307</v>
          </cell>
        </row>
        <row r="203">
          <cell r="C203" t="str">
            <v>9210138</v>
          </cell>
          <cell r="F203">
            <v>900</v>
          </cell>
        </row>
        <row r="204">
          <cell r="C204" t="str">
            <v>9210068</v>
          </cell>
          <cell r="F204">
            <v>65</v>
          </cell>
        </row>
        <row r="205">
          <cell r="C205" t="str">
            <v>9210387</v>
          </cell>
          <cell r="F205">
            <v>230</v>
          </cell>
        </row>
        <row r="206">
          <cell r="C206" t="str">
            <v>9210369</v>
          </cell>
          <cell r="F206">
            <v>500</v>
          </cell>
        </row>
        <row r="207">
          <cell r="C207" t="str">
            <v>9210286</v>
          </cell>
          <cell r="F207">
            <v>210</v>
          </cell>
        </row>
        <row r="208">
          <cell r="C208" t="str">
            <v>9210229</v>
          </cell>
          <cell r="F208">
            <v>150</v>
          </cell>
        </row>
        <row r="209">
          <cell r="C209" t="str">
            <v>9210390</v>
          </cell>
          <cell r="F209">
            <v>40</v>
          </cell>
        </row>
        <row r="210">
          <cell r="C210" t="str">
            <v>9210176</v>
          </cell>
          <cell r="F210">
            <v>100</v>
          </cell>
        </row>
        <row r="211">
          <cell r="C211" t="str">
            <v>9210178</v>
          </cell>
          <cell r="F211">
            <v>160</v>
          </cell>
        </row>
        <row r="212">
          <cell r="C212" t="str">
            <v>9210391</v>
          </cell>
          <cell r="F212">
            <v>200</v>
          </cell>
        </row>
        <row r="213">
          <cell r="C213" t="str">
            <v>9210166</v>
          </cell>
          <cell r="F213">
            <v>100</v>
          </cell>
        </row>
        <row r="214">
          <cell r="C214" t="str">
            <v>9210392</v>
          </cell>
          <cell r="F214">
            <v>3</v>
          </cell>
        </row>
        <row r="215">
          <cell r="C215" t="str">
            <v>9210393</v>
          </cell>
          <cell r="F215">
            <v>15</v>
          </cell>
        </row>
        <row r="216">
          <cell r="C216" t="str">
            <v>9210190</v>
          </cell>
          <cell r="F216">
            <v>50</v>
          </cell>
        </row>
        <row r="217">
          <cell r="C217" t="str">
            <v>9210228</v>
          </cell>
          <cell r="F217">
            <v>5</v>
          </cell>
        </row>
        <row r="218">
          <cell r="C218" t="str">
            <v>9210379</v>
          </cell>
          <cell r="F218">
            <v>2</v>
          </cell>
        </row>
        <row r="219">
          <cell r="C219" t="str">
            <v>9203067</v>
          </cell>
          <cell r="F219">
            <v>1299</v>
          </cell>
        </row>
        <row r="220">
          <cell r="C220" t="str">
            <v>9203068</v>
          </cell>
          <cell r="F220">
            <v>701</v>
          </cell>
        </row>
        <row r="221">
          <cell r="C221" t="str">
            <v>9210266</v>
          </cell>
          <cell r="F221">
            <v>243</v>
          </cell>
        </row>
        <row r="222">
          <cell r="C222" t="str">
            <v>9210266</v>
          </cell>
          <cell r="F222">
            <v>190</v>
          </cell>
        </row>
        <row r="223">
          <cell r="C223" t="str">
            <v>9210266</v>
          </cell>
          <cell r="F223">
            <v>2100</v>
          </cell>
        </row>
        <row r="224">
          <cell r="C224" t="str">
            <v>9210291</v>
          </cell>
          <cell r="F224">
            <v>8860</v>
          </cell>
        </row>
        <row r="225">
          <cell r="C225" t="str">
            <v>9210291</v>
          </cell>
          <cell r="F225">
            <v>5860</v>
          </cell>
        </row>
        <row r="226">
          <cell r="C226" t="str">
            <v>9210216</v>
          </cell>
          <cell r="F226">
            <v>2500</v>
          </cell>
        </row>
        <row r="227">
          <cell r="C227" t="str">
            <v>9210380</v>
          </cell>
          <cell r="F227">
            <v>6666</v>
          </cell>
        </row>
        <row r="228">
          <cell r="C228" t="str">
            <v>9210381</v>
          </cell>
          <cell r="F228">
            <v>560</v>
          </cell>
        </row>
        <row r="229">
          <cell r="C229" t="str">
            <v>9210382</v>
          </cell>
          <cell r="F229">
            <v>2000</v>
          </cell>
        </row>
        <row r="230">
          <cell r="C230" t="str">
            <v>9210383</v>
          </cell>
          <cell r="F230">
            <v>5300</v>
          </cell>
        </row>
        <row r="231">
          <cell r="C231" t="str">
            <v>9210384</v>
          </cell>
          <cell r="F231">
            <v>3000</v>
          </cell>
        </row>
        <row r="232">
          <cell r="C232" t="str">
            <v>9210385</v>
          </cell>
          <cell r="F232">
            <v>1020</v>
          </cell>
        </row>
        <row r="233">
          <cell r="C233" t="str">
            <v>9210386</v>
          </cell>
          <cell r="F233">
            <v>6900</v>
          </cell>
        </row>
        <row r="234">
          <cell r="C234" t="str">
            <v>9210388</v>
          </cell>
          <cell r="F234">
            <v>11000</v>
          </cell>
        </row>
        <row r="235">
          <cell r="C235" t="str">
            <v>9210389</v>
          </cell>
          <cell r="F235">
            <v>10000</v>
          </cell>
        </row>
        <row r="236">
          <cell r="C236" t="str">
            <v>9206007</v>
          </cell>
          <cell r="F236">
            <v>6330</v>
          </cell>
        </row>
        <row r="237">
          <cell r="C237" t="str">
            <v>9202733</v>
          </cell>
          <cell r="F237">
            <v>22</v>
          </cell>
        </row>
        <row r="238">
          <cell r="C238" t="str">
            <v>9202734</v>
          </cell>
          <cell r="F238">
            <v>10</v>
          </cell>
        </row>
        <row r="239">
          <cell r="C239" t="str">
            <v>9202732</v>
          </cell>
          <cell r="F239">
            <v>10.4</v>
          </cell>
        </row>
        <row r="240">
          <cell r="C240" t="str">
            <v>9203038</v>
          </cell>
          <cell r="F240">
            <v>50</v>
          </cell>
        </row>
        <row r="241">
          <cell r="C241" t="str">
            <v>9210396</v>
          </cell>
          <cell r="F241">
            <v>500</v>
          </cell>
        </row>
        <row r="242">
          <cell r="C242" t="str">
            <v>9210287</v>
          </cell>
          <cell r="F242">
            <v>1283.5</v>
          </cell>
        </row>
        <row r="243">
          <cell r="C243" t="str">
            <v>9210282</v>
          </cell>
          <cell r="F243">
            <v>678</v>
          </cell>
        </row>
        <row r="244">
          <cell r="C244" t="str">
            <v>9210284</v>
          </cell>
          <cell r="F244">
            <v>1250</v>
          </cell>
        </row>
        <row r="245">
          <cell r="C245" t="str">
            <v>9210397</v>
          </cell>
          <cell r="F245">
            <v>1000</v>
          </cell>
        </row>
        <row r="246">
          <cell r="C246" t="str">
            <v>9210283</v>
          </cell>
          <cell r="F246">
            <v>200</v>
          </cell>
        </row>
        <row r="247">
          <cell r="C247" t="str">
            <v>9209029</v>
          </cell>
          <cell r="F247">
            <v>60</v>
          </cell>
        </row>
        <row r="248">
          <cell r="C248" t="str">
            <v>9210068</v>
          </cell>
          <cell r="F248">
            <v>210</v>
          </cell>
        </row>
        <row r="249">
          <cell r="C249" t="str">
            <v>9210299</v>
          </cell>
          <cell r="F249">
            <v>230</v>
          </cell>
        </row>
        <row r="250">
          <cell r="C250" t="str">
            <v>9210346</v>
          </cell>
          <cell r="F250">
            <v>420</v>
          </cell>
        </row>
        <row r="251">
          <cell r="C251" t="str">
            <v>9210369</v>
          </cell>
          <cell r="F251">
            <v>549</v>
          </cell>
        </row>
        <row r="252">
          <cell r="C252" t="str">
            <v>9208026</v>
          </cell>
          <cell r="F252">
            <v>100000</v>
          </cell>
        </row>
        <row r="253">
          <cell r="C253" t="str">
            <v>9210394</v>
          </cell>
          <cell r="F253">
            <v>9000</v>
          </cell>
        </row>
        <row r="254">
          <cell r="C254" t="str">
            <v>9210389</v>
          </cell>
          <cell r="F254">
            <v>1010</v>
          </cell>
        </row>
        <row r="255">
          <cell r="C255" t="str">
            <v>9210266</v>
          </cell>
          <cell r="F255">
            <v>10894</v>
          </cell>
        </row>
        <row r="256">
          <cell r="C256" t="str">
            <v>9210395</v>
          </cell>
          <cell r="F256">
            <v>7922</v>
          </cell>
        </row>
        <row r="257">
          <cell r="C257" t="str">
            <v>9210210</v>
          </cell>
          <cell r="F257">
            <v>950</v>
          </cell>
        </row>
        <row r="258">
          <cell r="C258" t="str">
            <v>9210355</v>
          </cell>
          <cell r="F258">
            <v>931</v>
          </cell>
        </row>
        <row r="259">
          <cell r="C259" t="str">
            <v>9207013</v>
          </cell>
          <cell r="F259">
            <v>150</v>
          </cell>
        </row>
        <row r="260">
          <cell r="C260" t="str">
            <v>9208026</v>
          </cell>
          <cell r="F260">
            <v>10000</v>
          </cell>
        </row>
        <row r="261">
          <cell r="C261" t="str">
            <v>9202324</v>
          </cell>
          <cell r="F261">
            <v>82</v>
          </cell>
        </row>
        <row r="262">
          <cell r="C262" t="str">
            <v>9210229</v>
          </cell>
          <cell r="F262">
            <v>150</v>
          </cell>
        </row>
        <row r="263">
          <cell r="C263" t="str">
            <v>9210406</v>
          </cell>
          <cell r="F263">
            <v>18</v>
          </cell>
        </row>
        <row r="264">
          <cell r="C264" t="str">
            <v>9210407</v>
          </cell>
          <cell r="F264">
            <v>70</v>
          </cell>
        </row>
        <row r="265">
          <cell r="C265" t="str">
            <v>9210408</v>
          </cell>
          <cell r="F265">
            <v>200</v>
          </cell>
        </row>
        <row r="266">
          <cell r="C266" t="str">
            <v>9210409</v>
          </cell>
          <cell r="F266">
            <v>120</v>
          </cell>
        </row>
        <row r="267">
          <cell r="C267" t="str">
            <v>9210410</v>
          </cell>
          <cell r="F267">
            <v>80</v>
          </cell>
        </row>
        <row r="268">
          <cell r="C268" t="str">
            <v>9210152</v>
          </cell>
          <cell r="F268">
            <v>10</v>
          </cell>
        </row>
        <row r="269">
          <cell r="C269" t="str">
            <v>9210154</v>
          </cell>
          <cell r="F269">
            <v>30</v>
          </cell>
        </row>
        <row r="270">
          <cell r="C270" t="str">
            <v>9209029</v>
          </cell>
          <cell r="F270">
            <v>40</v>
          </cell>
        </row>
        <row r="271">
          <cell r="C271" t="str">
            <v>9210068</v>
          </cell>
          <cell r="F271">
            <v>184</v>
          </cell>
        </row>
        <row r="272">
          <cell r="C272" t="str">
            <v>9210075</v>
          </cell>
          <cell r="F272">
            <v>128</v>
          </cell>
        </row>
        <row r="273">
          <cell r="C273" t="str">
            <v>9210073</v>
          </cell>
          <cell r="F273">
            <v>263.5</v>
          </cell>
        </row>
        <row r="274">
          <cell r="C274" t="str">
            <v>9210138</v>
          </cell>
          <cell r="F274">
            <v>800</v>
          </cell>
        </row>
        <row r="275">
          <cell r="C275" t="str">
            <v>9210061</v>
          </cell>
          <cell r="F275">
            <v>640</v>
          </cell>
        </row>
        <row r="276">
          <cell r="C276" t="str">
            <v>9210286</v>
          </cell>
          <cell r="F276">
            <v>82</v>
          </cell>
        </row>
        <row r="277">
          <cell r="C277" t="str">
            <v>9210303</v>
          </cell>
          <cell r="F277">
            <v>207</v>
          </cell>
        </row>
        <row r="278">
          <cell r="C278" t="str">
            <v>9210411</v>
          </cell>
          <cell r="F278">
            <v>188</v>
          </cell>
        </row>
        <row r="279">
          <cell r="C279" t="str">
            <v>9210412</v>
          </cell>
          <cell r="F279">
            <v>432</v>
          </cell>
        </row>
        <row r="280">
          <cell r="C280" t="str">
            <v>9210234</v>
          </cell>
          <cell r="F280">
            <v>333</v>
          </cell>
        </row>
        <row r="281">
          <cell r="C281" t="str">
            <v>9202624</v>
          </cell>
          <cell r="F281">
            <v>500</v>
          </cell>
        </row>
        <row r="282">
          <cell r="C282" t="str">
            <v>9207020</v>
          </cell>
          <cell r="F282">
            <v>60000</v>
          </cell>
        </row>
        <row r="283">
          <cell r="C283" t="str">
            <v>9207021</v>
          </cell>
          <cell r="F283">
            <v>5000</v>
          </cell>
        </row>
        <row r="284">
          <cell r="C284" t="str">
            <v>9207022</v>
          </cell>
          <cell r="F284">
            <v>5000</v>
          </cell>
        </row>
        <row r="285">
          <cell r="C285" t="str">
            <v>9207023</v>
          </cell>
          <cell r="F285">
            <v>30000</v>
          </cell>
        </row>
        <row r="286">
          <cell r="C286" t="str">
            <v>9207024</v>
          </cell>
          <cell r="F286">
            <v>1110</v>
          </cell>
        </row>
        <row r="287">
          <cell r="C287" t="str">
            <v>9207025</v>
          </cell>
          <cell r="F287">
            <v>1266</v>
          </cell>
        </row>
        <row r="288">
          <cell r="C288" t="str">
            <v>9207026</v>
          </cell>
          <cell r="F288">
            <v>1088</v>
          </cell>
        </row>
        <row r="289">
          <cell r="C289" t="str">
            <v>9210197</v>
          </cell>
          <cell r="F289">
            <v>32000</v>
          </cell>
        </row>
        <row r="290">
          <cell r="C290" t="str">
            <v>9205016</v>
          </cell>
          <cell r="F290">
            <v>20000</v>
          </cell>
        </row>
        <row r="291">
          <cell r="C291" t="str">
            <v>9205017</v>
          </cell>
          <cell r="F291">
            <v>5000</v>
          </cell>
        </row>
        <row r="292">
          <cell r="C292" t="str">
            <v>9205022</v>
          </cell>
          <cell r="F292">
            <v>5000</v>
          </cell>
        </row>
        <row r="293">
          <cell r="C293" t="str">
            <v>9205023</v>
          </cell>
          <cell r="F293">
            <v>25000</v>
          </cell>
        </row>
        <row r="294">
          <cell r="C294" t="str">
            <v>9205024</v>
          </cell>
          <cell r="F294">
            <v>5000</v>
          </cell>
        </row>
        <row r="295">
          <cell r="C295" t="str">
            <v>9206111</v>
          </cell>
          <cell r="F295">
            <v>1000</v>
          </cell>
        </row>
        <row r="296">
          <cell r="C296" t="str">
            <v>9203061</v>
          </cell>
          <cell r="F296">
            <v>5</v>
          </cell>
        </row>
        <row r="297">
          <cell r="C297" t="str">
            <v>9203062</v>
          </cell>
          <cell r="F297">
            <v>28</v>
          </cell>
        </row>
        <row r="298">
          <cell r="C298" t="str">
            <v>9205014</v>
          </cell>
          <cell r="F298">
            <v>2745</v>
          </cell>
        </row>
        <row r="299">
          <cell r="C299" t="str">
            <v>9208011</v>
          </cell>
          <cell r="F299">
            <v>652</v>
          </cell>
        </row>
        <row r="300">
          <cell r="C300" t="str">
            <v>9210072</v>
          </cell>
          <cell r="F300">
            <v>3</v>
          </cell>
        </row>
        <row r="301">
          <cell r="C301" t="str">
            <v>9206109</v>
          </cell>
          <cell r="F301">
            <v>200</v>
          </cell>
        </row>
        <row r="302">
          <cell r="C302" t="str">
            <v>9207012</v>
          </cell>
          <cell r="F302">
            <v>540</v>
          </cell>
        </row>
        <row r="303">
          <cell r="C303" t="str">
            <v>9207013</v>
          </cell>
          <cell r="F303">
            <v>2350</v>
          </cell>
        </row>
        <row r="304">
          <cell r="C304" t="str">
            <v>9210398</v>
          </cell>
          <cell r="F304">
            <v>9000</v>
          </cell>
        </row>
        <row r="305">
          <cell r="C305" t="str">
            <v>9210399</v>
          </cell>
          <cell r="F305">
            <v>3252</v>
          </cell>
        </row>
        <row r="306">
          <cell r="C306" t="str">
            <v>9210355</v>
          </cell>
          <cell r="F306">
            <v>2000</v>
          </cell>
        </row>
        <row r="307">
          <cell r="C307" t="str">
            <v>9210204</v>
          </cell>
          <cell r="F307">
            <v>660</v>
          </cell>
        </row>
        <row r="308">
          <cell r="C308" t="str">
            <v>9210400</v>
          </cell>
          <cell r="F308">
            <v>2000</v>
          </cell>
        </row>
        <row r="309">
          <cell r="C309" t="str">
            <v>9210401</v>
          </cell>
          <cell r="F309">
            <v>4250</v>
          </cell>
        </row>
        <row r="310">
          <cell r="C310" t="str">
            <v>9210402</v>
          </cell>
          <cell r="F310">
            <v>2800</v>
          </cell>
        </row>
        <row r="311">
          <cell r="C311" t="str">
            <v>9210403</v>
          </cell>
          <cell r="F311">
            <v>2000</v>
          </cell>
        </row>
        <row r="312">
          <cell r="C312" t="str">
            <v>9210403</v>
          </cell>
          <cell r="F312">
            <v>1000</v>
          </cell>
        </row>
        <row r="313">
          <cell r="C313" t="str">
            <v>9210403</v>
          </cell>
          <cell r="F313">
            <v>1000</v>
          </cell>
        </row>
        <row r="314">
          <cell r="C314" t="str">
            <v>9210404</v>
          </cell>
          <cell r="F314">
            <v>1000</v>
          </cell>
        </row>
        <row r="315">
          <cell r="C315" t="str">
            <v>9210405</v>
          </cell>
          <cell r="F315">
            <v>4000</v>
          </cell>
        </row>
        <row r="316">
          <cell r="C316" t="str">
            <v>9201718</v>
          </cell>
          <cell r="F316">
            <v>1000</v>
          </cell>
        </row>
        <row r="317">
          <cell r="C317" t="str">
            <v>9201724</v>
          </cell>
          <cell r="F317">
            <v>1000</v>
          </cell>
        </row>
        <row r="318">
          <cell r="C318" t="str">
            <v>9201202</v>
          </cell>
          <cell r="F318">
            <v>4500</v>
          </cell>
        </row>
        <row r="319">
          <cell r="C319" t="str">
            <v>9201203</v>
          </cell>
          <cell r="F319">
            <v>1380</v>
          </cell>
        </row>
        <row r="320">
          <cell r="C320" t="str">
            <v>9202624</v>
          </cell>
          <cell r="F320">
            <v>147.36000000000001</v>
          </cell>
        </row>
        <row r="321">
          <cell r="C321" t="str">
            <v>9208019</v>
          </cell>
          <cell r="F321">
            <v>53800</v>
          </cell>
        </row>
        <row r="322">
          <cell r="C322" t="str">
            <v>9208020</v>
          </cell>
          <cell r="F322">
            <v>10150</v>
          </cell>
        </row>
        <row r="323">
          <cell r="C323" t="str">
            <v>9203028</v>
          </cell>
          <cell r="F323">
            <v>4000</v>
          </cell>
        </row>
        <row r="324">
          <cell r="C324" t="str">
            <v>9203051</v>
          </cell>
          <cell r="F324">
            <v>84</v>
          </cell>
        </row>
        <row r="325">
          <cell r="C325" t="str">
            <v>9210413</v>
          </cell>
          <cell r="F325">
            <v>13</v>
          </cell>
        </row>
        <row r="326">
          <cell r="C326" t="str">
            <v>9210414</v>
          </cell>
          <cell r="F326">
            <v>19</v>
          </cell>
        </row>
        <row r="327">
          <cell r="C327" t="str">
            <v>9210415</v>
          </cell>
          <cell r="F327">
            <v>54</v>
          </cell>
        </row>
        <row r="328">
          <cell r="C328" t="str">
            <v>9210416</v>
          </cell>
          <cell r="F328">
            <v>1</v>
          </cell>
        </row>
        <row r="329">
          <cell r="C329" t="str">
            <v>9210165</v>
          </cell>
          <cell r="F329">
            <v>200</v>
          </cell>
        </row>
        <row r="330">
          <cell r="C330" t="str">
            <v>9210417</v>
          </cell>
          <cell r="F330">
            <v>15</v>
          </cell>
        </row>
        <row r="331">
          <cell r="C331" t="str">
            <v>9210318</v>
          </cell>
          <cell r="F331">
            <v>35</v>
          </cell>
        </row>
        <row r="332">
          <cell r="C332" t="str">
            <v>9210331</v>
          </cell>
          <cell r="F332">
            <v>14.5</v>
          </cell>
        </row>
        <row r="333">
          <cell r="C333" t="str">
            <v>9210212</v>
          </cell>
          <cell r="F333">
            <v>25</v>
          </cell>
        </row>
        <row r="334">
          <cell r="C334" t="str">
            <v>9210418</v>
          </cell>
          <cell r="F334">
            <v>440</v>
          </cell>
        </row>
        <row r="335">
          <cell r="C335" t="str">
            <v>9210234</v>
          </cell>
          <cell r="F335">
            <v>584</v>
          </cell>
        </row>
        <row r="336">
          <cell r="C336" t="str">
            <v>9210236</v>
          </cell>
          <cell r="F336">
            <v>240</v>
          </cell>
        </row>
        <row r="337">
          <cell r="C337" t="str">
            <v>9210138</v>
          </cell>
          <cell r="F337">
            <v>359.6</v>
          </cell>
        </row>
        <row r="338">
          <cell r="C338" t="str">
            <v>9210061</v>
          </cell>
          <cell r="F338">
            <v>240</v>
          </cell>
        </row>
        <row r="339">
          <cell r="C339" t="str">
            <v>9209029</v>
          </cell>
          <cell r="F339">
            <v>168</v>
          </cell>
        </row>
        <row r="340">
          <cell r="C340" t="str">
            <v>9210090</v>
          </cell>
          <cell r="F340">
            <v>309</v>
          </cell>
        </row>
        <row r="341">
          <cell r="C341" t="str">
            <v>9210068</v>
          </cell>
          <cell r="F341">
            <v>420</v>
          </cell>
        </row>
        <row r="342">
          <cell r="C342" t="str">
            <v>9210286</v>
          </cell>
          <cell r="F342">
            <v>20</v>
          </cell>
        </row>
        <row r="343">
          <cell r="C343" t="str">
            <v>9210387</v>
          </cell>
          <cell r="F343">
            <v>230</v>
          </cell>
        </row>
        <row r="344">
          <cell r="C344" t="str">
            <v>9210369</v>
          </cell>
          <cell r="F344">
            <v>525</v>
          </cell>
        </row>
        <row r="345">
          <cell r="C345" t="str">
            <v>9203049</v>
          </cell>
          <cell r="F345">
            <v>5500</v>
          </cell>
        </row>
        <row r="346">
          <cell r="C346" t="str">
            <v>9208026</v>
          </cell>
          <cell r="F346">
            <v>100000</v>
          </cell>
        </row>
        <row r="347">
          <cell r="C347" t="str">
            <v>9208008</v>
          </cell>
          <cell r="F347">
            <v>48000</v>
          </cell>
        </row>
        <row r="348">
          <cell r="C348" t="str">
            <v>9210169</v>
          </cell>
          <cell r="F348">
            <v>1</v>
          </cell>
        </row>
        <row r="349">
          <cell r="C349" t="str">
            <v>9210204</v>
          </cell>
          <cell r="F349">
            <v>560</v>
          </cell>
        </row>
        <row r="350">
          <cell r="C350" t="str">
            <v>9208008</v>
          </cell>
          <cell r="F350">
            <v>5000</v>
          </cell>
        </row>
        <row r="351">
          <cell r="C351" t="str">
            <v>9206112</v>
          </cell>
          <cell r="F351">
            <v>850</v>
          </cell>
        </row>
        <row r="352">
          <cell r="C352" t="str">
            <v>9206113</v>
          </cell>
          <cell r="F352">
            <v>9000</v>
          </cell>
        </row>
        <row r="353">
          <cell r="C353" t="str">
            <v>9201735</v>
          </cell>
          <cell r="F353">
            <v>450</v>
          </cell>
        </row>
        <row r="354">
          <cell r="C354" t="str">
            <v>9209028</v>
          </cell>
          <cell r="F354">
            <v>250</v>
          </cell>
        </row>
        <row r="355">
          <cell r="C355" t="str">
            <v>9201721</v>
          </cell>
          <cell r="F355">
            <v>11000</v>
          </cell>
        </row>
        <row r="356">
          <cell r="C356" t="str">
            <v>9203062</v>
          </cell>
          <cell r="F356">
            <v>1250</v>
          </cell>
        </row>
        <row r="357">
          <cell r="C357" t="str">
            <v>9210413</v>
          </cell>
          <cell r="F357">
            <v>10.5</v>
          </cell>
        </row>
        <row r="358">
          <cell r="C358" t="str">
            <v>9210364</v>
          </cell>
          <cell r="F358">
            <v>70</v>
          </cell>
        </row>
        <row r="359">
          <cell r="C359" t="str">
            <v>9210165</v>
          </cell>
          <cell r="F359">
            <v>40</v>
          </cell>
        </row>
        <row r="360">
          <cell r="C360" t="str">
            <v>9210234</v>
          </cell>
          <cell r="F360">
            <v>511.5</v>
          </cell>
        </row>
        <row r="361">
          <cell r="C361" t="str">
            <v>9210138</v>
          </cell>
          <cell r="F361">
            <v>750</v>
          </cell>
        </row>
        <row r="362">
          <cell r="C362" t="str">
            <v>9210061</v>
          </cell>
          <cell r="F362">
            <v>450</v>
          </cell>
        </row>
        <row r="363">
          <cell r="C363" t="str">
            <v>9209028</v>
          </cell>
          <cell r="F363">
            <v>160</v>
          </cell>
        </row>
        <row r="364">
          <cell r="C364" t="str">
            <v>9209029</v>
          </cell>
          <cell r="F364">
            <v>72</v>
          </cell>
        </row>
        <row r="365">
          <cell r="C365" t="str">
            <v>9210067</v>
          </cell>
          <cell r="F365">
            <v>580.1</v>
          </cell>
        </row>
        <row r="366">
          <cell r="C366" t="str">
            <v>9210417</v>
          </cell>
          <cell r="F366">
            <v>350</v>
          </cell>
        </row>
        <row r="367">
          <cell r="C367" t="str">
            <v>9210387</v>
          </cell>
          <cell r="F367">
            <v>467</v>
          </cell>
        </row>
        <row r="368">
          <cell r="C368" t="str">
            <v>9210233</v>
          </cell>
          <cell r="F368">
            <v>64.599999999999994</v>
          </cell>
        </row>
        <row r="369">
          <cell r="C369" t="str">
            <v>9210102</v>
          </cell>
          <cell r="F369">
            <v>78</v>
          </cell>
        </row>
        <row r="370">
          <cell r="C370" t="str">
            <v>9210074</v>
          </cell>
          <cell r="F370">
            <v>240</v>
          </cell>
        </row>
        <row r="371">
          <cell r="C371" t="str">
            <v>9203037</v>
          </cell>
          <cell r="F371">
            <v>45000</v>
          </cell>
        </row>
        <row r="372">
          <cell r="C372" t="str">
            <v>9210419</v>
          </cell>
          <cell r="F372">
            <v>30</v>
          </cell>
        </row>
        <row r="373">
          <cell r="C373" t="str">
            <v>9210419</v>
          </cell>
          <cell r="F373">
            <v>20</v>
          </cell>
        </row>
        <row r="374">
          <cell r="C374" t="str">
            <v>9207020</v>
          </cell>
          <cell r="F374">
            <v>15000</v>
          </cell>
        </row>
        <row r="375">
          <cell r="C375" t="str">
            <v>9210179</v>
          </cell>
          <cell r="F375">
            <v>900</v>
          </cell>
        </row>
        <row r="376">
          <cell r="C376" t="str">
            <v>9210398</v>
          </cell>
          <cell r="F376">
            <v>7784</v>
          </cell>
        </row>
        <row r="377">
          <cell r="C377" t="str">
            <v>9210266</v>
          </cell>
          <cell r="F377">
            <v>9430</v>
          </cell>
        </row>
        <row r="378">
          <cell r="C378" t="str">
            <v>9210355</v>
          </cell>
          <cell r="F378">
            <v>1500</v>
          </cell>
        </row>
        <row r="379">
          <cell r="C379" t="str">
            <v>9210217</v>
          </cell>
          <cell r="F379">
            <v>9490</v>
          </cell>
        </row>
        <row r="380">
          <cell r="C380" t="str">
            <v>9210266</v>
          </cell>
          <cell r="F380">
            <v>4710</v>
          </cell>
        </row>
        <row r="381">
          <cell r="C381" t="str">
            <v>9210205</v>
          </cell>
          <cell r="F381">
            <v>4710</v>
          </cell>
        </row>
        <row r="382">
          <cell r="C382" t="str">
            <v>9210209</v>
          </cell>
          <cell r="F382">
            <v>4710</v>
          </cell>
        </row>
        <row r="383">
          <cell r="C383" t="str">
            <v>9210235</v>
          </cell>
          <cell r="F383">
            <v>8680</v>
          </cell>
        </row>
        <row r="384">
          <cell r="C384" t="str">
            <v>9210236</v>
          </cell>
          <cell r="F384">
            <v>228</v>
          </cell>
        </row>
        <row r="385">
          <cell r="C385" t="str">
            <v>9210208</v>
          </cell>
          <cell r="F385">
            <v>3000</v>
          </cell>
        </row>
        <row r="386">
          <cell r="C386" t="str">
            <v>9210209</v>
          </cell>
          <cell r="F386">
            <v>750</v>
          </cell>
        </row>
        <row r="387">
          <cell r="C387" t="str">
            <v>9210289</v>
          </cell>
          <cell r="F387">
            <v>750</v>
          </cell>
        </row>
        <row r="388">
          <cell r="C388" t="str">
            <v>9210318</v>
          </cell>
          <cell r="F388">
            <v>70</v>
          </cell>
        </row>
        <row r="389">
          <cell r="C389" t="str">
            <v>9202111</v>
          </cell>
          <cell r="F389">
            <v>35</v>
          </cell>
        </row>
        <row r="390">
          <cell r="C390" t="str">
            <v>9202111</v>
          </cell>
          <cell r="F390">
            <v>6</v>
          </cell>
        </row>
        <row r="391">
          <cell r="C391" t="str">
            <v>9202111</v>
          </cell>
          <cell r="F391">
            <v>1</v>
          </cell>
        </row>
        <row r="392">
          <cell r="C392" t="str">
            <v>9202624</v>
          </cell>
          <cell r="F392">
            <v>8787</v>
          </cell>
        </row>
        <row r="393">
          <cell r="C393" t="str">
            <v>9202324</v>
          </cell>
          <cell r="F393">
            <v>18</v>
          </cell>
        </row>
        <row r="394">
          <cell r="C394" t="str">
            <v>9202111</v>
          </cell>
          <cell r="F394">
            <v>80</v>
          </cell>
        </row>
        <row r="395">
          <cell r="C395" t="str">
            <v>9209028</v>
          </cell>
          <cell r="F395">
            <v>160</v>
          </cell>
        </row>
        <row r="396">
          <cell r="C396" t="str">
            <v>9210067</v>
          </cell>
          <cell r="F396">
            <v>836.7</v>
          </cell>
        </row>
        <row r="397">
          <cell r="C397" t="str">
            <v>9210233</v>
          </cell>
          <cell r="F397">
            <v>288</v>
          </cell>
        </row>
        <row r="398">
          <cell r="C398" t="str">
            <v>9210387</v>
          </cell>
          <cell r="F398">
            <v>449.2</v>
          </cell>
        </row>
        <row r="399">
          <cell r="C399" t="str">
            <v>9210417</v>
          </cell>
          <cell r="F399">
            <v>453</v>
          </cell>
        </row>
        <row r="400">
          <cell r="C400" t="str">
            <v>9205969</v>
          </cell>
          <cell r="F400">
            <v>8</v>
          </cell>
        </row>
        <row r="401">
          <cell r="C401" t="str">
            <v>9209054</v>
          </cell>
          <cell r="F401">
            <v>33</v>
          </cell>
        </row>
        <row r="402">
          <cell r="C402" t="str">
            <v>9210031</v>
          </cell>
          <cell r="F402">
            <v>520</v>
          </cell>
        </row>
        <row r="403">
          <cell r="C403" t="str">
            <v>9210165</v>
          </cell>
          <cell r="F403">
            <v>200</v>
          </cell>
        </row>
        <row r="404">
          <cell r="C404" t="str">
            <v>9210229</v>
          </cell>
          <cell r="F404">
            <v>200</v>
          </cell>
        </row>
        <row r="405">
          <cell r="C405" t="str">
            <v>9210166</v>
          </cell>
          <cell r="F405">
            <v>100</v>
          </cell>
        </row>
        <row r="406">
          <cell r="C406" t="str">
            <v>9210407</v>
          </cell>
          <cell r="F406">
            <v>43</v>
          </cell>
        </row>
        <row r="407">
          <cell r="C407" t="str">
            <v>9210417</v>
          </cell>
          <cell r="F407">
            <v>43</v>
          </cell>
        </row>
        <row r="408">
          <cell r="C408" t="str">
            <v>9205920</v>
          </cell>
          <cell r="F408">
            <v>100</v>
          </cell>
        </row>
        <row r="409">
          <cell r="C409" t="str">
            <v>9210154</v>
          </cell>
          <cell r="F409">
            <v>60</v>
          </cell>
        </row>
        <row r="410">
          <cell r="C410" t="str">
            <v>9210034</v>
          </cell>
          <cell r="F410">
            <v>50</v>
          </cell>
        </row>
        <row r="411">
          <cell r="C411" t="str">
            <v>9210307</v>
          </cell>
          <cell r="F411">
            <v>500</v>
          </cell>
        </row>
        <row r="412">
          <cell r="C412" t="str">
            <v>9210420</v>
          </cell>
          <cell r="F412">
            <v>200</v>
          </cell>
        </row>
        <row r="413">
          <cell r="C413" t="str">
            <v>9202112</v>
          </cell>
          <cell r="F413">
            <v>20</v>
          </cell>
        </row>
        <row r="414">
          <cell r="C414" t="str">
            <v>9210231</v>
          </cell>
          <cell r="F414">
            <v>36</v>
          </cell>
        </row>
        <row r="415">
          <cell r="C415" t="str">
            <v>9210421</v>
          </cell>
          <cell r="F415">
            <v>10</v>
          </cell>
        </row>
        <row r="416">
          <cell r="C416" t="str">
            <v>9210422</v>
          </cell>
          <cell r="F416">
            <v>1</v>
          </cell>
        </row>
        <row r="417">
          <cell r="C417" t="str">
            <v>9210423</v>
          </cell>
          <cell r="F417">
            <v>2</v>
          </cell>
        </row>
        <row r="418">
          <cell r="C418" t="str">
            <v>9210424</v>
          </cell>
          <cell r="F418">
            <v>2</v>
          </cell>
        </row>
        <row r="419">
          <cell r="C419" t="str">
            <v>9210354</v>
          </cell>
          <cell r="F419">
            <v>3000</v>
          </cell>
        </row>
        <row r="420">
          <cell r="C420" t="str">
            <v>9210236</v>
          </cell>
          <cell r="F420">
            <v>30</v>
          </cell>
        </row>
        <row r="421">
          <cell r="C421" t="str">
            <v>9210318</v>
          </cell>
          <cell r="F421">
            <v>175</v>
          </cell>
        </row>
        <row r="422">
          <cell r="C422" t="str">
            <v>9209029</v>
          </cell>
          <cell r="F422">
            <v>1000</v>
          </cell>
        </row>
        <row r="423">
          <cell r="C423" t="str">
            <v>9209051</v>
          </cell>
          <cell r="F423">
            <v>100</v>
          </cell>
        </row>
        <row r="424">
          <cell r="C424" t="str">
            <v>9210372</v>
          </cell>
          <cell r="F424">
            <v>13118</v>
          </cell>
        </row>
        <row r="425">
          <cell r="C425" t="str">
            <v>9210404</v>
          </cell>
          <cell r="F425">
            <v>195</v>
          </cell>
        </row>
        <row r="426">
          <cell r="C426" t="str">
            <v>9210210</v>
          </cell>
          <cell r="F426">
            <v>160</v>
          </cell>
        </row>
        <row r="427">
          <cell r="C427" t="str">
            <v>9210310</v>
          </cell>
          <cell r="F427">
            <v>90</v>
          </cell>
        </row>
        <row r="428">
          <cell r="C428" t="str">
            <v>9201728</v>
          </cell>
          <cell r="F428">
            <v>10000</v>
          </cell>
        </row>
        <row r="429">
          <cell r="C429" t="str">
            <v>9203064</v>
          </cell>
          <cell r="F429">
            <v>210</v>
          </cell>
        </row>
        <row r="430">
          <cell r="C430" t="str">
            <v>9210401</v>
          </cell>
          <cell r="F430">
            <v>1755</v>
          </cell>
        </row>
        <row r="431">
          <cell r="C431" t="str">
            <v>9210404</v>
          </cell>
          <cell r="F431">
            <v>1394</v>
          </cell>
        </row>
        <row r="432">
          <cell r="C432" t="str">
            <v>9210210</v>
          </cell>
          <cell r="F432">
            <v>400</v>
          </cell>
        </row>
        <row r="433">
          <cell r="C433" t="str">
            <v>9210274</v>
          </cell>
          <cell r="F433">
            <v>400</v>
          </cell>
        </row>
        <row r="434">
          <cell r="C434" t="str">
            <v>9210413</v>
          </cell>
          <cell r="F434">
            <v>7</v>
          </cell>
        </row>
        <row r="435">
          <cell r="C435" t="str">
            <v>9210091</v>
          </cell>
          <cell r="F435">
            <v>617</v>
          </cell>
        </row>
        <row r="436">
          <cell r="C436" t="str">
            <v>9210147</v>
          </cell>
          <cell r="F436">
            <v>215</v>
          </cell>
        </row>
        <row r="437">
          <cell r="C437" t="str">
            <v>9210068</v>
          </cell>
          <cell r="F437">
            <v>1090</v>
          </cell>
        </row>
        <row r="438">
          <cell r="C438" t="str">
            <v>9210369</v>
          </cell>
          <cell r="F438">
            <v>455</v>
          </cell>
        </row>
        <row r="439">
          <cell r="C439" t="str">
            <v>9209029</v>
          </cell>
          <cell r="F439">
            <v>250</v>
          </cell>
        </row>
        <row r="440">
          <cell r="C440" t="str">
            <v>9210062</v>
          </cell>
          <cell r="F440">
            <v>32</v>
          </cell>
        </row>
        <row r="441">
          <cell r="C441" t="str">
            <v>9210064</v>
          </cell>
          <cell r="F441">
            <v>80</v>
          </cell>
        </row>
        <row r="442">
          <cell r="C442" t="str">
            <v>9210198</v>
          </cell>
          <cell r="F442">
            <v>47</v>
          </cell>
        </row>
        <row r="443">
          <cell r="C443" t="str">
            <v>9210234</v>
          </cell>
          <cell r="F443">
            <v>36</v>
          </cell>
        </row>
        <row r="444">
          <cell r="C444" t="str">
            <v>9210234</v>
          </cell>
          <cell r="F444">
            <v>31</v>
          </cell>
        </row>
        <row r="445">
          <cell r="C445" t="str">
            <v>9208009</v>
          </cell>
          <cell r="F445">
            <v>98000</v>
          </cell>
        </row>
        <row r="446">
          <cell r="C446" t="str">
            <v>9208026</v>
          </cell>
          <cell r="F446">
            <v>50000</v>
          </cell>
        </row>
        <row r="447">
          <cell r="C447" t="str">
            <v>9206114</v>
          </cell>
          <cell r="F447">
            <v>5000</v>
          </cell>
        </row>
        <row r="448">
          <cell r="C448" t="str">
            <v>9206115</v>
          </cell>
          <cell r="F448">
            <v>3000</v>
          </cell>
        </row>
        <row r="449">
          <cell r="C449" t="str">
            <v>9206116</v>
          </cell>
          <cell r="F449">
            <v>2000</v>
          </cell>
        </row>
        <row r="450">
          <cell r="C450" t="str">
            <v>9203062</v>
          </cell>
          <cell r="F450">
            <v>100</v>
          </cell>
        </row>
        <row r="451">
          <cell r="C451" t="str">
            <v>9207020</v>
          </cell>
          <cell r="F451">
            <v>60000</v>
          </cell>
        </row>
        <row r="452">
          <cell r="C452" t="str">
            <v>9207021</v>
          </cell>
          <cell r="F452">
            <v>10000</v>
          </cell>
        </row>
        <row r="453">
          <cell r="C453" t="str">
            <v>9205020</v>
          </cell>
          <cell r="F453">
            <v>1920</v>
          </cell>
        </row>
        <row r="454">
          <cell r="C454" t="str">
            <v>9205015</v>
          </cell>
          <cell r="F454">
            <v>100000</v>
          </cell>
        </row>
        <row r="455">
          <cell r="C455" t="str">
            <v>9205013</v>
          </cell>
          <cell r="F455">
            <v>20000</v>
          </cell>
        </row>
        <row r="456">
          <cell r="C456" t="str">
            <v>9205003</v>
          </cell>
          <cell r="F456">
            <v>5000</v>
          </cell>
        </row>
        <row r="457">
          <cell r="C457" t="str">
            <v>9210180</v>
          </cell>
          <cell r="F457">
            <v>1000</v>
          </cell>
        </row>
        <row r="458">
          <cell r="C458" t="str">
            <v>9210181</v>
          </cell>
          <cell r="F458">
            <v>1000</v>
          </cell>
        </row>
        <row r="459">
          <cell r="C459" t="str">
            <v>9203044</v>
          </cell>
          <cell r="F459">
            <v>150000</v>
          </cell>
        </row>
        <row r="460">
          <cell r="C460" t="str">
            <v>9203062</v>
          </cell>
          <cell r="F460">
            <v>371</v>
          </cell>
        </row>
        <row r="461">
          <cell r="C461" t="str">
            <v>9203064</v>
          </cell>
          <cell r="F461">
            <v>276</v>
          </cell>
        </row>
        <row r="462">
          <cell r="C462" t="str">
            <v>9205025</v>
          </cell>
          <cell r="F462">
            <v>10000</v>
          </cell>
        </row>
        <row r="463">
          <cell r="C463" t="str">
            <v>9203057</v>
          </cell>
          <cell r="F463">
            <v>10</v>
          </cell>
        </row>
        <row r="464">
          <cell r="C464" t="str">
            <v>9201728</v>
          </cell>
          <cell r="F464">
            <v>14000</v>
          </cell>
        </row>
        <row r="465">
          <cell r="C465" t="str">
            <v>9210165</v>
          </cell>
          <cell r="F465">
            <v>100</v>
          </cell>
        </row>
        <row r="466">
          <cell r="C466" t="str">
            <v>9210229</v>
          </cell>
          <cell r="F466">
            <v>90</v>
          </cell>
        </row>
        <row r="467">
          <cell r="C467" t="str">
            <v>9210237</v>
          </cell>
          <cell r="F467">
            <v>65</v>
          </cell>
        </row>
        <row r="468">
          <cell r="C468" t="str">
            <v>9210310</v>
          </cell>
          <cell r="F468">
            <v>135</v>
          </cell>
        </row>
        <row r="469">
          <cell r="C469" t="str">
            <v>9210429</v>
          </cell>
          <cell r="F469">
            <v>3</v>
          </cell>
        </row>
        <row r="470">
          <cell r="C470" t="str">
            <v>9210430</v>
          </cell>
          <cell r="F470">
            <v>1</v>
          </cell>
        </row>
        <row r="471">
          <cell r="C471" t="str">
            <v>9210431</v>
          </cell>
          <cell r="F471">
            <v>1</v>
          </cell>
        </row>
        <row r="472">
          <cell r="C472" t="str">
            <v>9210432</v>
          </cell>
          <cell r="F472">
            <v>5</v>
          </cell>
        </row>
        <row r="473">
          <cell r="C473" t="str">
            <v>9210433</v>
          </cell>
          <cell r="F473">
            <v>4</v>
          </cell>
        </row>
        <row r="474">
          <cell r="C474" t="str">
            <v>9210434</v>
          </cell>
          <cell r="F474">
            <v>2</v>
          </cell>
        </row>
        <row r="475">
          <cell r="C475" t="str">
            <v>9210435</v>
          </cell>
          <cell r="F475">
            <v>8</v>
          </cell>
        </row>
        <row r="476">
          <cell r="C476" t="str">
            <v>9210436</v>
          </cell>
          <cell r="F476">
            <v>7</v>
          </cell>
        </row>
        <row r="477">
          <cell r="C477" t="str">
            <v>9210437</v>
          </cell>
          <cell r="F477">
            <v>8</v>
          </cell>
        </row>
        <row r="478">
          <cell r="C478" t="str">
            <v>9210438</v>
          </cell>
          <cell r="F478">
            <v>16</v>
          </cell>
        </row>
        <row r="479">
          <cell r="C479" t="str">
            <v>9210439</v>
          </cell>
          <cell r="F479">
            <v>2</v>
          </cell>
        </row>
        <row r="480">
          <cell r="C480" t="str">
            <v>9210440</v>
          </cell>
          <cell r="F480">
            <v>90</v>
          </cell>
        </row>
        <row r="481">
          <cell r="C481" t="str">
            <v>9210441</v>
          </cell>
          <cell r="F481">
            <v>20</v>
          </cell>
        </row>
        <row r="482">
          <cell r="C482" t="str">
            <v>9210442</v>
          </cell>
          <cell r="F482">
            <v>10</v>
          </cell>
        </row>
        <row r="483">
          <cell r="C483" t="str">
            <v>9210443</v>
          </cell>
          <cell r="F483">
            <v>8</v>
          </cell>
        </row>
        <row r="484">
          <cell r="C484" t="str">
            <v>9210444</v>
          </cell>
          <cell r="F484">
            <v>6</v>
          </cell>
        </row>
        <row r="485">
          <cell r="C485" t="str">
            <v>9210445</v>
          </cell>
          <cell r="F485">
            <v>15</v>
          </cell>
        </row>
        <row r="486">
          <cell r="C486" t="str">
            <v>9210446</v>
          </cell>
          <cell r="F486">
            <v>1</v>
          </cell>
        </row>
        <row r="487">
          <cell r="C487" t="str">
            <v>9210447</v>
          </cell>
          <cell r="F487">
            <v>5</v>
          </cell>
        </row>
        <row r="488">
          <cell r="C488" t="str">
            <v>9210448</v>
          </cell>
          <cell r="F488">
            <v>1</v>
          </cell>
        </row>
        <row r="489">
          <cell r="C489" t="str">
            <v>9210449</v>
          </cell>
          <cell r="F489">
            <v>20</v>
          </cell>
        </row>
        <row r="490">
          <cell r="C490" t="str">
            <v>9210450</v>
          </cell>
          <cell r="F490">
            <v>20</v>
          </cell>
        </row>
        <row r="491">
          <cell r="C491" t="str">
            <v>9210451</v>
          </cell>
          <cell r="F491">
            <v>10</v>
          </cell>
        </row>
        <row r="492">
          <cell r="C492" t="str">
            <v>9210452</v>
          </cell>
          <cell r="F492">
            <v>10</v>
          </cell>
        </row>
        <row r="493">
          <cell r="C493" t="str">
            <v>9210453</v>
          </cell>
          <cell r="F493">
            <v>10</v>
          </cell>
        </row>
        <row r="494">
          <cell r="C494" t="str">
            <v>9210454</v>
          </cell>
          <cell r="F494">
            <v>20</v>
          </cell>
        </row>
        <row r="495">
          <cell r="C495" t="str">
            <v>9210432</v>
          </cell>
          <cell r="F495">
            <v>10</v>
          </cell>
        </row>
        <row r="496">
          <cell r="C496" t="str">
            <v>9210455</v>
          </cell>
          <cell r="F496">
            <v>5</v>
          </cell>
        </row>
        <row r="497">
          <cell r="C497" t="str">
            <v>9210456</v>
          </cell>
          <cell r="F497">
            <v>1</v>
          </cell>
        </row>
        <row r="498">
          <cell r="C498" t="str">
            <v>9210457</v>
          </cell>
          <cell r="F498">
            <v>3</v>
          </cell>
        </row>
        <row r="499">
          <cell r="C499" t="str">
            <v>9210458</v>
          </cell>
          <cell r="F499">
            <v>4</v>
          </cell>
        </row>
        <row r="500">
          <cell r="C500" t="str">
            <v>9210459</v>
          </cell>
          <cell r="F500">
            <v>2</v>
          </cell>
        </row>
        <row r="501">
          <cell r="C501" t="str">
            <v>9210460</v>
          </cell>
          <cell r="F501">
            <v>20</v>
          </cell>
        </row>
        <row r="502">
          <cell r="C502" t="str">
            <v>9210461</v>
          </cell>
          <cell r="F502">
            <v>1</v>
          </cell>
        </row>
      </sheetData>
      <sheetData sheetId="13">
        <row r="2">
          <cell r="C2" t="str">
            <v>9208019</v>
          </cell>
          <cell r="F2">
            <v>80000</v>
          </cell>
        </row>
        <row r="3">
          <cell r="C3" t="str">
            <v>9208020</v>
          </cell>
          <cell r="F3">
            <v>10500</v>
          </cell>
        </row>
        <row r="4">
          <cell r="C4" t="str">
            <v>9208009</v>
          </cell>
          <cell r="F4">
            <v>150000</v>
          </cell>
        </row>
        <row r="5">
          <cell r="C5" t="str">
            <v>9208034</v>
          </cell>
          <cell r="F5">
            <v>25000</v>
          </cell>
        </row>
        <row r="6">
          <cell r="C6" t="str">
            <v>9210098</v>
          </cell>
          <cell r="F6">
            <v>10</v>
          </cell>
        </row>
        <row r="7">
          <cell r="C7" t="str">
            <v>9210099</v>
          </cell>
          <cell r="F7">
            <v>5</v>
          </cell>
        </row>
        <row r="8">
          <cell r="C8" t="str">
            <v>9210110</v>
          </cell>
          <cell r="F8">
            <v>10</v>
          </cell>
        </row>
        <row r="9">
          <cell r="C9" t="str">
            <v>9205015</v>
          </cell>
          <cell r="F9">
            <v>134475</v>
          </cell>
        </row>
        <row r="10">
          <cell r="C10" t="str">
            <v>9205013</v>
          </cell>
          <cell r="F10">
            <v>28400</v>
          </cell>
        </row>
        <row r="11">
          <cell r="C11" t="str">
            <v>9203044</v>
          </cell>
          <cell r="F11">
            <v>100000</v>
          </cell>
        </row>
        <row r="12">
          <cell r="C12" t="str">
            <v>9202729</v>
          </cell>
          <cell r="F12">
            <v>31.5</v>
          </cell>
        </row>
        <row r="13">
          <cell r="C13" t="str">
            <v>9202730</v>
          </cell>
          <cell r="F13">
            <v>20</v>
          </cell>
        </row>
        <row r="14">
          <cell r="C14" t="str">
            <v>9201724</v>
          </cell>
          <cell r="F14">
            <v>10000</v>
          </cell>
        </row>
        <row r="15">
          <cell r="C15" t="str">
            <v>9201725</v>
          </cell>
          <cell r="F15">
            <v>10000</v>
          </cell>
        </row>
        <row r="16">
          <cell r="C16" t="str">
            <v>9201726</v>
          </cell>
          <cell r="F16">
            <v>10000</v>
          </cell>
        </row>
        <row r="17">
          <cell r="C17" t="str">
            <v>9201727</v>
          </cell>
          <cell r="F17">
            <v>10000</v>
          </cell>
        </row>
        <row r="18">
          <cell r="C18" t="str">
            <v>9201728</v>
          </cell>
          <cell r="F18">
            <v>3125</v>
          </cell>
        </row>
        <row r="19">
          <cell r="C19" t="str">
            <v>9201729</v>
          </cell>
          <cell r="F19">
            <v>1555</v>
          </cell>
        </row>
        <row r="20">
          <cell r="C20" t="str">
            <v>9209054</v>
          </cell>
          <cell r="F20">
            <v>500</v>
          </cell>
        </row>
        <row r="21">
          <cell r="C21" t="str">
            <v>9209052</v>
          </cell>
          <cell r="F21">
            <v>24</v>
          </cell>
        </row>
        <row r="22">
          <cell r="C22" t="str">
            <v>9205962</v>
          </cell>
          <cell r="F22">
            <v>33</v>
          </cell>
        </row>
        <row r="23">
          <cell r="C23" t="str">
            <v>9201717</v>
          </cell>
          <cell r="F23">
            <v>1130</v>
          </cell>
        </row>
        <row r="24">
          <cell r="C24" t="str">
            <v>9209068</v>
          </cell>
          <cell r="F24">
            <v>360</v>
          </cell>
        </row>
        <row r="25">
          <cell r="C25" t="str">
            <v>9203076</v>
          </cell>
          <cell r="F25">
            <v>30</v>
          </cell>
        </row>
        <row r="26">
          <cell r="C26" t="str">
            <v>9203073</v>
          </cell>
          <cell r="F26">
            <v>350</v>
          </cell>
        </row>
        <row r="27">
          <cell r="C27" t="str">
            <v>9209056</v>
          </cell>
          <cell r="F27">
            <v>130</v>
          </cell>
        </row>
        <row r="28">
          <cell r="C28" t="str">
            <v>9203028</v>
          </cell>
          <cell r="F28">
            <v>4000</v>
          </cell>
        </row>
        <row r="29">
          <cell r="C29" t="str">
            <v>9210007</v>
          </cell>
          <cell r="F29">
            <v>187000</v>
          </cell>
        </row>
        <row r="30">
          <cell r="C30" t="str">
            <v>9208009</v>
          </cell>
          <cell r="F30">
            <v>500</v>
          </cell>
        </row>
        <row r="31">
          <cell r="C31" t="str">
            <v>9205969</v>
          </cell>
          <cell r="F31">
            <v>1</v>
          </cell>
        </row>
        <row r="32">
          <cell r="C32" t="str">
            <v>9210068</v>
          </cell>
          <cell r="F32">
            <v>483</v>
          </cell>
        </row>
        <row r="33">
          <cell r="C33" t="str">
            <v>9210062</v>
          </cell>
          <cell r="F33">
            <v>22</v>
          </cell>
        </row>
        <row r="34">
          <cell r="C34" t="str">
            <v>9203065</v>
          </cell>
          <cell r="F34">
            <v>38</v>
          </cell>
        </row>
        <row r="35">
          <cell r="C35" t="str">
            <v>9209029</v>
          </cell>
          <cell r="F35">
            <v>36</v>
          </cell>
        </row>
        <row r="36">
          <cell r="C36" t="str">
            <v>9210102</v>
          </cell>
          <cell r="F36">
            <v>181.1</v>
          </cell>
        </row>
        <row r="37">
          <cell r="C37" t="str">
            <v>9210076</v>
          </cell>
          <cell r="F37">
            <v>700</v>
          </cell>
        </row>
        <row r="38">
          <cell r="C38" t="str">
            <v>9203078</v>
          </cell>
          <cell r="F38">
            <v>12</v>
          </cell>
        </row>
        <row r="39">
          <cell r="C39" t="str">
            <v>9203079</v>
          </cell>
          <cell r="F39">
            <v>12</v>
          </cell>
        </row>
        <row r="40">
          <cell r="C40" t="str">
            <v>9210103</v>
          </cell>
          <cell r="F40">
            <v>5</v>
          </cell>
        </row>
        <row r="41">
          <cell r="C41" t="str">
            <v>9210146</v>
          </cell>
          <cell r="F41">
            <v>128.13</v>
          </cell>
        </row>
        <row r="42">
          <cell r="C42" t="str">
            <v>9210105</v>
          </cell>
          <cell r="F42">
            <v>8</v>
          </cell>
        </row>
        <row r="43">
          <cell r="C43" t="str">
            <v>9210124</v>
          </cell>
          <cell r="F43">
            <v>50</v>
          </cell>
        </row>
        <row r="44">
          <cell r="C44" t="str">
            <v>9210147</v>
          </cell>
          <cell r="F44">
            <v>2</v>
          </cell>
        </row>
        <row r="45">
          <cell r="C45" t="str">
            <v>9210133</v>
          </cell>
          <cell r="F45">
            <v>1</v>
          </cell>
        </row>
        <row r="46">
          <cell r="C46" t="str">
            <v>9210148</v>
          </cell>
          <cell r="F46">
            <v>40</v>
          </cell>
        </row>
        <row r="47">
          <cell r="C47" t="str">
            <v>9210139</v>
          </cell>
          <cell r="F47">
            <v>73</v>
          </cell>
        </row>
        <row r="48">
          <cell r="C48" t="str">
            <v>9210138</v>
          </cell>
          <cell r="F48">
            <v>15</v>
          </cell>
        </row>
        <row r="49">
          <cell r="C49" t="str">
            <v>9210035</v>
          </cell>
          <cell r="F49">
            <v>2</v>
          </cell>
        </row>
        <row r="50">
          <cell r="C50" t="str">
            <v>9210121</v>
          </cell>
          <cell r="F50">
            <v>30</v>
          </cell>
        </row>
        <row r="51">
          <cell r="C51" t="str">
            <v>9210136</v>
          </cell>
          <cell r="F51">
            <v>20</v>
          </cell>
        </row>
        <row r="52">
          <cell r="C52" t="str">
            <v>9210149</v>
          </cell>
          <cell r="F52">
            <v>2</v>
          </cell>
        </row>
        <row r="53">
          <cell r="C53" t="str">
            <v>9210150</v>
          </cell>
          <cell r="F53">
            <v>1</v>
          </cell>
        </row>
        <row r="54">
          <cell r="C54" t="str">
            <v>9210107</v>
          </cell>
          <cell r="F54">
            <v>20</v>
          </cell>
        </row>
        <row r="55">
          <cell r="C55" t="str">
            <v>9210033</v>
          </cell>
          <cell r="F55">
            <v>20</v>
          </cell>
        </row>
        <row r="56">
          <cell r="C56" t="str">
            <v>9210151</v>
          </cell>
          <cell r="F56">
            <v>20</v>
          </cell>
        </row>
        <row r="57">
          <cell r="C57" t="str">
            <v>9210152</v>
          </cell>
          <cell r="F57">
            <v>20</v>
          </cell>
        </row>
        <row r="58">
          <cell r="C58" t="str">
            <v>9210153</v>
          </cell>
          <cell r="F58">
            <v>20</v>
          </cell>
        </row>
        <row r="59">
          <cell r="C59" t="str">
            <v>9210154</v>
          </cell>
          <cell r="F59">
            <v>10</v>
          </cell>
        </row>
        <row r="60">
          <cell r="C60" t="str">
            <v>9210155</v>
          </cell>
          <cell r="F60">
            <v>10</v>
          </cell>
        </row>
        <row r="61">
          <cell r="C61" t="str">
            <v>9210156</v>
          </cell>
          <cell r="F61">
            <v>5</v>
          </cell>
        </row>
        <row r="62">
          <cell r="C62" t="str">
            <v>9210157</v>
          </cell>
          <cell r="F62">
            <v>1</v>
          </cell>
        </row>
        <row r="63">
          <cell r="C63" t="str">
            <v>9210158</v>
          </cell>
          <cell r="F63">
            <v>1</v>
          </cell>
        </row>
        <row r="64">
          <cell r="C64" t="str">
            <v>9210159</v>
          </cell>
          <cell r="F64">
            <v>10</v>
          </cell>
        </row>
        <row r="65">
          <cell r="C65" t="str">
            <v>9210160</v>
          </cell>
          <cell r="F65">
            <v>10</v>
          </cell>
        </row>
        <row r="66">
          <cell r="C66" t="str">
            <v>9210161</v>
          </cell>
          <cell r="F66">
            <v>5</v>
          </cell>
        </row>
        <row r="67">
          <cell r="C67" t="str">
            <v>9210073</v>
          </cell>
          <cell r="F67">
            <v>1071.5</v>
          </cell>
        </row>
        <row r="68">
          <cell r="C68" t="str">
            <v>9210091</v>
          </cell>
          <cell r="F68">
            <v>1065.7</v>
          </cell>
        </row>
        <row r="69">
          <cell r="C69" t="str">
            <v>9210068</v>
          </cell>
          <cell r="F69">
            <v>569.4</v>
          </cell>
        </row>
        <row r="70">
          <cell r="C70" t="str">
            <v>9210141</v>
          </cell>
          <cell r="F70">
            <v>7400</v>
          </cell>
        </row>
        <row r="71">
          <cell r="C71" t="str">
            <v>9210142</v>
          </cell>
          <cell r="F71">
            <v>9000</v>
          </cell>
        </row>
        <row r="72">
          <cell r="C72" t="str">
            <v>9210143</v>
          </cell>
          <cell r="F72">
            <v>8800</v>
          </cell>
        </row>
        <row r="73">
          <cell r="C73" t="str">
            <v>9210144</v>
          </cell>
          <cell r="F73">
            <v>7250</v>
          </cell>
        </row>
        <row r="74">
          <cell r="C74" t="str">
            <v>9210145</v>
          </cell>
          <cell r="F74">
            <v>16550</v>
          </cell>
        </row>
        <row r="75">
          <cell r="C75" t="str">
            <v>9209028</v>
          </cell>
          <cell r="F75">
            <v>1000</v>
          </cell>
        </row>
        <row r="76">
          <cell r="C76" t="str">
            <v>9203036</v>
          </cell>
          <cell r="F76">
            <v>36</v>
          </cell>
        </row>
        <row r="77">
          <cell r="C77" t="str">
            <v>9202111</v>
          </cell>
          <cell r="F77">
            <v>5</v>
          </cell>
        </row>
        <row r="78">
          <cell r="C78" t="str">
            <v>9210098</v>
          </cell>
          <cell r="F78">
            <v>22</v>
          </cell>
        </row>
        <row r="79">
          <cell r="C79" t="str">
            <v>9210021</v>
          </cell>
          <cell r="F79">
            <v>17.8</v>
          </cell>
        </row>
        <row r="80">
          <cell r="C80" t="str">
            <v>9210020</v>
          </cell>
          <cell r="F80">
            <v>3.9</v>
          </cell>
        </row>
        <row r="81">
          <cell r="C81" t="str">
            <v>9210024</v>
          </cell>
          <cell r="F81">
            <v>1</v>
          </cell>
        </row>
        <row r="82">
          <cell r="C82" t="str">
            <v>9210023</v>
          </cell>
          <cell r="F82">
            <v>10</v>
          </cell>
        </row>
        <row r="83">
          <cell r="C83" t="str">
            <v>9210019</v>
          </cell>
          <cell r="F83">
            <v>7</v>
          </cell>
        </row>
        <row r="84">
          <cell r="C84" t="str">
            <v>9210071</v>
          </cell>
          <cell r="F84">
            <v>11.3</v>
          </cell>
        </row>
        <row r="85">
          <cell r="C85" t="str">
            <v>9210068</v>
          </cell>
          <cell r="F85">
            <v>6.2</v>
          </cell>
        </row>
        <row r="86">
          <cell r="C86" t="str">
            <v>9210075</v>
          </cell>
          <cell r="F86">
            <v>530</v>
          </cell>
        </row>
        <row r="87">
          <cell r="C87" t="str">
            <v>9203064</v>
          </cell>
          <cell r="F87">
            <v>320</v>
          </cell>
        </row>
        <row r="88">
          <cell r="C88" t="str">
            <v>9203061</v>
          </cell>
          <cell r="F88">
            <v>300</v>
          </cell>
        </row>
        <row r="89">
          <cell r="C89" t="str">
            <v>9203059</v>
          </cell>
          <cell r="F89">
            <v>300</v>
          </cell>
        </row>
        <row r="90">
          <cell r="C90" t="str">
            <v>9202111</v>
          </cell>
          <cell r="F90">
            <v>4</v>
          </cell>
        </row>
        <row r="91">
          <cell r="C91" t="str">
            <v>9201730</v>
          </cell>
          <cell r="F91">
            <v>21083</v>
          </cell>
        </row>
        <row r="92">
          <cell r="C92" t="str">
            <v>9201731</v>
          </cell>
          <cell r="F92">
            <v>10043</v>
          </cell>
        </row>
        <row r="93">
          <cell r="C93" t="str">
            <v>9201732</v>
          </cell>
          <cell r="F93">
            <v>5835</v>
          </cell>
        </row>
        <row r="94">
          <cell r="C94" t="str">
            <v>9201733</v>
          </cell>
          <cell r="F94">
            <v>9513</v>
          </cell>
        </row>
        <row r="95">
          <cell r="C95" t="str">
            <v>9201734</v>
          </cell>
          <cell r="F95">
            <v>10000</v>
          </cell>
        </row>
        <row r="96">
          <cell r="C96" t="str">
            <v>9210162</v>
          </cell>
          <cell r="F96">
            <v>100</v>
          </cell>
        </row>
        <row r="97">
          <cell r="C97" t="str">
            <v>9210163</v>
          </cell>
          <cell r="F97">
            <v>10</v>
          </cell>
        </row>
        <row r="98">
          <cell r="C98" t="str">
            <v>9210164</v>
          </cell>
          <cell r="F98">
            <v>200</v>
          </cell>
        </row>
        <row r="99">
          <cell r="C99" t="str">
            <v>9210165</v>
          </cell>
          <cell r="F99">
            <v>100</v>
          </cell>
        </row>
        <row r="100">
          <cell r="C100" t="str">
            <v>9210166</v>
          </cell>
          <cell r="F100">
            <v>100</v>
          </cell>
        </row>
        <row r="101">
          <cell r="C101" t="str">
            <v>9210167</v>
          </cell>
          <cell r="F101">
            <v>400</v>
          </cell>
        </row>
        <row r="102">
          <cell r="C102" t="str">
            <v>9210168</v>
          </cell>
          <cell r="F102">
            <v>400</v>
          </cell>
        </row>
        <row r="103">
          <cell r="C103" t="str">
            <v>9210169</v>
          </cell>
          <cell r="F103">
            <v>300</v>
          </cell>
        </row>
        <row r="104">
          <cell r="C104" t="str">
            <v>9210170</v>
          </cell>
          <cell r="F104">
            <v>600</v>
          </cell>
        </row>
        <row r="105">
          <cell r="C105" t="str">
            <v>9210171</v>
          </cell>
          <cell r="F105">
            <v>7000</v>
          </cell>
        </row>
        <row r="106">
          <cell r="C106" t="str">
            <v>9210172</v>
          </cell>
          <cell r="F106">
            <v>5000</v>
          </cell>
        </row>
        <row r="107">
          <cell r="C107" t="str">
            <v>9210173</v>
          </cell>
          <cell r="F107">
            <v>144</v>
          </cell>
        </row>
        <row r="108">
          <cell r="C108" t="str">
            <v>9210174</v>
          </cell>
          <cell r="F108">
            <v>23</v>
          </cell>
        </row>
        <row r="109">
          <cell r="C109" t="str">
            <v>9210175</v>
          </cell>
          <cell r="F109">
            <v>64000</v>
          </cell>
        </row>
        <row r="110">
          <cell r="C110" t="str">
            <v>9210176</v>
          </cell>
          <cell r="F110">
            <v>3400</v>
          </cell>
        </row>
        <row r="111">
          <cell r="C111" t="str">
            <v>9210177</v>
          </cell>
          <cell r="F111">
            <v>400</v>
          </cell>
        </row>
        <row r="112">
          <cell r="C112" t="str">
            <v>9210178</v>
          </cell>
          <cell r="F112">
            <v>400</v>
          </cell>
        </row>
        <row r="113">
          <cell r="C113" t="str">
            <v>9210179</v>
          </cell>
          <cell r="F113">
            <v>700</v>
          </cell>
        </row>
        <row r="114">
          <cell r="C114" t="str">
            <v>9210180</v>
          </cell>
          <cell r="F114">
            <v>3128</v>
          </cell>
        </row>
        <row r="115">
          <cell r="C115" t="str">
            <v>9210181</v>
          </cell>
          <cell r="F115">
            <v>2200</v>
          </cell>
        </row>
        <row r="116">
          <cell r="C116" t="str">
            <v>9210182</v>
          </cell>
          <cell r="F116">
            <v>5000</v>
          </cell>
        </row>
        <row r="117">
          <cell r="C117" t="str">
            <v>9210183</v>
          </cell>
          <cell r="F117">
            <v>7000</v>
          </cell>
        </row>
        <row r="118">
          <cell r="C118" t="str">
            <v>9210184</v>
          </cell>
          <cell r="F118">
            <v>4000</v>
          </cell>
        </row>
        <row r="119">
          <cell r="C119" t="str">
            <v>9210185</v>
          </cell>
          <cell r="F119">
            <v>1000</v>
          </cell>
        </row>
        <row r="120">
          <cell r="C120" t="str">
            <v>9210186</v>
          </cell>
          <cell r="F120">
            <v>500</v>
          </cell>
        </row>
        <row r="121">
          <cell r="C121" t="str">
            <v>9210187</v>
          </cell>
          <cell r="F121">
            <v>432</v>
          </cell>
        </row>
        <row r="122">
          <cell r="C122" t="str">
            <v>9210188</v>
          </cell>
          <cell r="F122">
            <v>3024</v>
          </cell>
        </row>
        <row r="123">
          <cell r="C123" t="str">
            <v>9210189</v>
          </cell>
          <cell r="F123">
            <v>2880</v>
          </cell>
        </row>
        <row r="124">
          <cell r="C124" t="str">
            <v>9210190</v>
          </cell>
          <cell r="F124">
            <v>75</v>
          </cell>
        </row>
        <row r="125">
          <cell r="C125" t="str">
            <v>9210191</v>
          </cell>
          <cell r="F125">
            <v>163.6</v>
          </cell>
        </row>
        <row r="126">
          <cell r="C126" t="str">
            <v>9210192</v>
          </cell>
          <cell r="F126">
            <v>5</v>
          </cell>
        </row>
        <row r="127">
          <cell r="C127" t="str">
            <v>9210193</v>
          </cell>
          <cell r="F127">
            <v>4</v>
          </cell>
        </row>
        <row r="128">
          <cell r="C128" t="str">
            <v>9210194</v>
          </cell>
          <cell r="F128">
            <v>4</v>
          </cell>
        </row>
        <row r="129">
          <cell r="C129" t="str">
            <v>9210195</v>
          </cell>
          <cell r="F129">
            <v>21354</v>
          </cell>
        </row>
        <row r="130">
          <cell r="C130" t="str">
            <v>9210196</v>
          </cell>
          <cell r="F130">
            <v>2685</v>
          </cell>
        </row>
        <row r="131">
          <cell r="C131" t="str">
            <v>9210197</v>
          </cell>
          <cell r="F131">
            <v>330</v>
          </cell>
        </row>
        <row r="132">
          <cell r="C132" t="str">
            <v>9210198</v>
          </cell>
          <cell r="F132">
            <v>410</v>
          </cell>
        </row>
        <row r="133">
          <cell r="C133" t="str">
            <v>9210199</v>
          </cell>
          <cell r="F133">
            <v>1</v>
          </cell>
        </row>
        <row r="134">
          <cell r="C134" t="str">
            <v>9210200</v>
          </cell>
          <cell r="F134">
            <v>1</v>
          </cell>
        </row>
        <row r="135">
          <cell r="C135" t="str">
            <v>9210154</v>
          </cell>
          <cell r="F135">
            <v>74</v>
          </cell>
        </row>
        <row r="136">
          <cell r="C136" t="str">
            <v>9210201</v>
          </cell>
          <cell r="F136">
            <v>22</v>
          </cell>
        </row>
        <row r="137">
          <cell r="C137" t="str">
            <v>9210202</v>
          </cell>
          <cell r="F137">
            <v>30</v>
          </cell>
        </row>
        <row r="138">
          <cell r="C138" t="str">
            <v>9210203</v>
          </cell>
          <cell r="F138">
            <v>4</v>
          </cell>
        </row>
        <row r="139">
          <cell r="C139" t="str">
            <v>9210204</v>
          </cell>
          <cell r="F139">
            <v>344</v>
          </cell>
        </row>
        <row r="140">
          <cell r="C140" t="str">
            <v>9210205</v>
          </cell>
          <cell r="F140">
            <v>4000</v>
          </cell>
        </row>
        <row r="141">
          <cell r="C141" t="str">
            <v>9210206</v>
          </cell>
          <cell r="F141">
            <v>6400</v>
          </cell>
        </row>
        <row r="142">
          <cell r="C142" t="str">
            <v>9210207</v>
          </cell>
          <cell r="F142">
            <v>1950</v>
          </cell>
        </row>
        <row r="143">
          <cell r="C143" t="str">
            <v>9210208</v>
          </cell>
          <cell r="F143">
            <v>2500</v>
          </cell>
        </row>
        <row r="144">
          <cell r="C144" t="str">
            <v>9210209</v>
          </cell>
          <cell r="F144">
            <v>3500</v>
          </cell>
        </row>
        <row r="145">
          <cell r="C145" t="str">
            <v>9210210</v>
          </cell>
          <cell r="F145">
            <v>2000</v>
          </cell>
        </row>
        <row r="146">
          <cell r="C146" t="str">
            <v>9210211</v>
          </cell>
          <cell r="F146">
            <v>1600</v>
          </cell>
        </row>
        <row r="147">
          <cell r="C147" t="str">
            <v>9210162</v>
          </cell>
          <cell r="F147">
            <v>130</v>
          </cell>
        </row>
        <row r="148">
          <cell r="C148" t="str">
            <v>9209054</v>
          </cell>
          <cell r="F148">
            <v>60</v>
          </cell>
        </row>
        <row r="149">
          <cell r="C149" t="str">
            <v>9210119</v>
          </cell>
          <cell r="F149">
            <v>50</v>
          </cell>
        </row>
        <row r="150">
          <cell r="C150" t="str">
            <v>9210119</v>
          </cell>
          <cell r="F150">
            <v>50</v>
          </cell>
        </row>
        <row r="151">
          <cell r="C151" t="str">
            <v>9210212</v>
          </cell>
          <cell r="F151">
            <v>20</v>
          </cell>
        </row>
        <row r="152">
          <cell r="C152" t="str">
            <v>9210213</v>
          </cell>
          <cell r="F152">
            <v>12</v>
          </cell>
        </row>
        <row r="153">
          <cell r="C153" t="str">
            <v>9210214</v>
          </cell>
          <cell r="F153">
            <v>10</v>
          </cell>
        </row>
        <row r="154">
          <cell r="C154" t="str">
            <v>9210164</v>
          </cell>
          <cell r="F154">
            <v>500</v>
          </cell>
        </row>
        <row r="155">
          <cell r="C155" t="str">
            <v>9210070</v>
          </cell>
          <cell r="F155">
            <v>403</v>
          </cell>
        </row>
        <row r="156">
          <cell r="C156" t="str">
            <v>9210176</v>
          </cell>
          <cell r="F156">
            <v>320</v>
          </cell>
        </row>
        <row r="157">
          <cell r="C157" t="str">
            <v>9210064</v>
          </cell>
          <cell r="F157">
            <v>320</v>
          </cell>
        </row>
        <row r="158">
          <cell r="C158" t="str">
            <v>9210136</v>
          </cell>
          <cell r="F158">
            <v>80</v>
          </cell>
        </row>
        <row r="159">
          <cell r="C159" t="str">
            <v>9210025</v>
          </cell>
          <cell r="F159">
            <v>200</v>
          </cell>
        </row>
        <row r="160">
          <cell r="C160" t="str">
            <v>9208026</v>
          </cell>
          <cell r="F160">
            <v>14600</v>
          </cell>
        </row>
        <row r="161">
          <cell r="C161" t="str">
            <v>9203061</v>
          </cell>
          <cell r="F161">
            <v>251</v>
          </cell>
        </row>
        <row r="162">
          <cell r="C162" t="str">
            <v>9202111</v>
          </cell>
          <cell r="F162">
            <v>10</v>
          </cell>
        </row>
        <row r="163">
          <cell r="C163" t="str">
            <v>9202111</v>
          </cell>
          <cell r="F163">
            <v>19</v>
          </cell>
        </row>
        <row r="164">
          <cell r="C164" t="str">
            <v>9210215</v>
          </cell>
          <cell r="F164">
            <v>17133</v>
          </cell>
        </row>
        <row r="165">
          <cell r="C165" t="str">
            <v>9210216</v>
          </cell>
          <cell r="F165">
            <v>7108</v>
          </cell>
        </row>
        <row r="166">
          <cell r="C166" t="str">
            <v>9210217</v>
          </cell>
          <cell r="F166">
            <v>16220</v>
          </cell>
        </row>
        <row r="167">
          <cell r="C167" t="str">
            <v>9210218</v>
          </cell>
          <cell r="F167">
            <v>805</v>
          </cell>
        </row>
        <row r="168">
          <cell r="C168" t="str">
            <v>9210215</v>
          </cell>
          <cell r="F168">
            <v>19830</v>
          </cell>
        </row>
        <row r="169">
          <cell r="C169" t="str">
            <v>9210216</v>
          </cell>
          <cell r="F169">
            <v>212</v>
          </cell>
        </row>
        <row r="170">
          <cell r="C170" t="str">
            <v>9210217</v>
          </cell>
          <cell r="F170">
            <v>26245</v>
          </cell>
        </row>
        <row r="171">
          <cell r="C171" t="str">
            <v>9210218</v>
          </cell>
          <cell r="F171">
            <v>630</v>
          </cell>
        </row>
        <row r="172">
          <cell r="C172" t="str">
            <v>9210219</v>
          </cell>
          <cell r="F172">
            <v>730</v>
          </cell>
        </row>
        <row r="173">
          <cell r="C173" t="str">
            <v>9210220</v>
          </cell>
          <cell r="F173">
            <v>3500</v>
          </cell>
        </row>
        <row r="174">
          <cell r="C174" t="str">
            <v>9210221</v>
          </cell>
          <cell r="F174">
            <v>1900</v>
          </cell>
        </row>
        <row r="175">
          <cell r="C175" t="str">
            <v>9210222</v>
          </cell>
          <cell r="F175">
            <v>3700</v>
          </cell>
        </row>
        <row r="176">
          <cell r="C176" t="str">
            <v>9210223</v>
          </cell>
          <cell r="F176">
            <v>1</v>
          </cell>
        </row>
        <row r="177">
          <cell r="C177" t="str">
            <v>9210224</v>
          </cell>
          <cell r="F177">
            <v>10000</v>
          </cell>
        </row>
        <row r="178">
          <cell r="C178" t="str">
            <v>9206106</v>
          </cell>
          <cell r="F178">
            <v>8930</v>
          </cell>
        </row>
        <row r="179">
          <cell r="C179" t="str">
            <v>9205015</v>
          </cell>
          <cell r="F179">
            <v>9000</v>
          </cell>
        </row>
        <row r="180">
          <cell r="C180" t="str">
            <v>9203044</v>
          </cell>
          <cell r="F180">
            <v>100000</v>
          </cell>
        </row>
        <row r="181">
          <cell r="C181" t="str">
            <v>9205943</v>
          </cell>
          <cell r="F181">
            <v>5000</v>
          </cell>
        </row>
        <row r="182">
          <cell r="C182" t="str">
            <v>9203064</v>
          </cell>
          <cell r="F182">
            <v>700</v>
          </cell>
        </row>
        <row r="183">
          <cell r="C183" t="str">
            <v>9210204</v>
          </cell>
          <cell r="F183">
            <v>2000</v>
          </cell>
        </row>
        <row r="184">
          <cell r="C184" t="str">
            <v>9202111</v>
          </cell>
          <cell r="F184">
            <v>11</v>
          </cell>
        </row>
        <row r="185">
          <cell r="C185" t="str">
            <v>9203064</v>
          </cell>
          <cell r="F185">
            <v>312</v>
          </cell>
        </row>
        <row r="186">
          <cell r="C186" t="str">
            <v>9205943</v>
          </cell>
          <cell r="F186">
            <v>1700</v>
          </cell>
        </row>
        <row r="187">
          <cell r="C187" t="str">
            <v>9203030</v>
          </cell>
          <cell r="F187">
            <v>8</v>
          </cell>
        </row>
        <row r="188">
          <cell r="C188" t="str">
            <v>9202111</v>
          </cell>
          <cell r="F188">
            <v>10</v>
          </cell>
        </row>
        <row r="189">
          <cell r="C189" t="str">
            <v>9210208</v>
          </cell>
          <cell r="F189">
            <v>11000</v>
          </cell>
        </row>
        <row r="190">
          <cell r="C190" t="str">
            <v>9210219</v>
          </cell>
          <cell r="F190">
            <v>11000</v>
          </cell>
        </row>
        <row r="191">
          <cell r="C191" t="str">
            <v>9210225</v>
          </cell>
          <cell r="F191">
            <v>18500</v>
          </cell>
        </row>
        <row r="192">
          <cell r="C192" t="str">
            <v>9210210</v>
          </cell>
          <cell r="F192">
            <v>325</v>
          </cell>
        </row>
        <row r="193">
          <cell r="C193" t="str">
            <v>9203064</v>
          </cell>
          <cell r="F193">
            <v>575</v>
          </cell>
        </row>
        <row r="194">
          <cell r="C194" t="str">
            <v>9203059</v>
          </cell>
          <cell r="F194">
            <v>155</v>
          </cell>
        </row>
        <row r="195">
          <cell r="C195" t="str">
            <v>9203059</v>
          </cell>
          <cell r="F195">
            <v>220</v>
          </cell>
        </row>
        <row r="196">
          <cell r="C196" t="str">
            <v>9210030</v>
          </cell>
          <cell r="F196">
            <v>180</v>
          </cell>
        </row>
        <row r="197">
          <cell r="C197" t="str">
            <v>9202111</v>
          </cell>
          <cell r="F197">
            <v>6</v>
          </cell>
        </row>
        <row r="198">
          <cell r="C198" t="str">
            <v>9210226</v>
          </cell>
          <cell r="F198">
            <v>800</v>
          </cell>
        </row>
        <row r="199">
          <cell r="C199" t="str">
            <v>9209054</v>
          </cell>
          <cell r="F199">
            <v>522</v>
          </cell>
        </row>
        <row r="200">
          <cell r="C200" t="str">
            <v>9210164</v>
          </cell>
          <cell r="F200">
            <v>448</v>
          </cell>
        </row>
        <row r="201">
          <cell r="C201" t="str">
            <v>9210075</v>
          </cell>
          <cell r="F201">
            <v>89.6</v>
          </cell>
        </row>
        <row r="202">
          <cell r="C202" t="str">
            <v>9210138</v>
          </cell>
          <cell r="F202">
            <v>560</v>
          </cell>
        </row>
        <row r="203">
          <cell r="C203" t="str">
            <v>9210147</v>
          </cell>
          <cell r="F203">
            <v>55.5</v>
          </cell>
        </row>
        <row r="204">
          <cell r="C204" t="str">
            <v>9210110</v>
          </cell>
          <cell r="F204">
            <v>112</v>
          </cell>
        </row>
        <row r="205">
          <cell r="C205" t="str">
            <v>9210227</v>
          </cell>
          <cell r="F205">
            <v>600</v>
          </cell>
        </row>
        <row r="206">
          <cell r="C206" t="str">
            <v>9210147</v>
          </cell>
          <cell r="F206">
            <v>114</v>
          </cell>
        </row>
        <row r="207">
          <cell r="C207" t="str">
            <v>9210099</v>
          </cell>
          <cell r="F207">
            <v>300</v>
          </cell>
        </row>
        <row r="208">
          <cell r="C208" t="str">
            <v>9208026</v>
          </cell>
          <cell r="F208">
            <v>50000</v>
          </cell>
        </row>
        <row r="209">
          <cell r="C209" t="str">
            <v>9210239</v>
          </cell>
          <cell r="F209">
            <v>30751</v>
          </cell>
        </row>
        <row r="210">
          <cell r="C210" t="str">
            <v>9210240</v>
          </cell>
          <cell r="F210">
            <v>20300</v>
          </cell>
        </row>
        <row r="211">
          <cell r="C211" t="str">
            <v>9210241</v>
          </cell>
          <cell r="F211">
            <v>10000</v>
          </cell>
        </row>
        <row r="212">
          <cell r="C212" t="str">
            <v>9210228</v>
          </cell>
          <cell r="F212">
            <v>12</v>
          </cell>
        </row>
        <row r="213">
          <cell r="C213" t="str">
            <v>9210165</v>
          </cell>
          <cell r="F213">
            <v>100</v>
          </cell>
        </row>
        <row r="214">
          <cell r="C214" t="str">
            <v>9210229</v>
          </cell>
          <cell r="F214">
            <v>90</v>
          </cell>
        </row>
        <row r="215">
          <cell r="C215" t="str">
            <v>9210235</v>
          </cell>
          <cell r="F215">
            <v>300</v>
          </cell>
        </row>
        <row r="216">
          <cell r="C216" t="str">
            <v>9210236</v>
          </cell>
          <cell r="F216">
            <v>40</v>
          </cell>
        </row>
        <row r="217">
          <cell r="C217" t="str">
            <v>9210230</v>
          </cell>
          <cell r="F217">
            <v>200</v>
          </cell>
        </row>
        <row r="218">
          <cell r="C218" t="str">
            <v>9210231</v>
          </cell>
          <cell r="F218">
            <v>100</v>
          </cell>
        </row>
        <row r="219">
          <cell r="C219" t="str">
            <v>9210232</v>
          </cell>
          <cell r="F219">
            <v>100</v>
          </cell>
        </row>
        <row r="220">
          <cell r="C220" t="str">
            <v>9210237</v>
          </cell>
          <cell r="F220">
            <v>93</v>
          </cell>
        </row>
        <row r="221">
          <cell r="C221" t="str">
            <v>9210063</v>
          </cell>
          <cell r="F221">
            <v>74.400000000000006</v>
          </cell>
        </row>
        <row r="222">
          <cell r="C222" t="str">
            <v>9210238</v>
          </cell>
          <cell r="F222">
            <v>465</v>
          </cell>
        </row>
        <row r="223">
          <cell r="C223" t="str">
            <v>9210061</v>
          </cell>
          <cell r="F223">
            <v>372</v>
          </cell>
        </row>
        <row r="224">
          <cell r="C224" t="str">
            <v>9210233</v>
          </cell>
          <cell r="F224">
            <v>75</v>
          </cell>
        </row>
        <row r="225">
          <cell r="C225" t="str">
            <v>9210234</v>
          </cell>
          <cell r="F225">
            <v>530</v>
          </cell>
        </row>
        <row r="226">
          <cell r="C226" t="str">
            <v>9210242</v>
          </cell>
          <cell r="F226">
            <v>1</v>
          </cell>
        </row>
        <row r="227">
          <cell r="C227" t="str">
            <v>9210243</v>
          </cell>
          <cell r="F227">
            <v>1</v>
          </cell>
        </row>
        <row r="228">
          <cell r="C228" t="str">
            <v>9210244</v>
          </cell>
          <cell r="F228">
            <v>149</v>
          </cell>
        </row>
        <row r="229">
          <cell r="C229" t="str">
            <v>9210239</v>
          </cell>
          <cell r="F229">
            <v>8200</v>
          </cell>
        </row>
        <row r="230">
          <cell r="C230" t="str">
            <v>9210245</v>
          </cell>
          <cell r="F230">
            <v>19.5</v>
          </cell>
        </row>
        <row r="231">
          <cell r="C231" t="str">
            <v>9210246</v>
          </cell>
          <cell r="F231">
            <v>1</v>
          </cell>
        </row>
        <row r="232">
          <cell r="C232" t="str">
            <v>9210247</v>
          </cell>
          <cell r="F232">
            <v>2980</v>
          </cell>
        </row>
        <row r="233">
          <cell r="C233" t="str">
            <v>9210248</v>
          </cell>
          <cell r="F233">
            <v>1400</v>
          </cell>
        </row>
        <row r="234">
          <cell r="C234" t="str">
            <v>9210249</v>
          </cell>
          <cell r="F234">
            <v>1000</v>
          </cell>
        </row>
        <row r="235">
          <cell r="C235" t="str">
            <v>9210250</v>
          </cell>
          <cell r="F235">
            <v>1000</v>
          </cell>
        </row>
        <row r="236">
          <cell r="C236" t="str">
            <v>9210251</v>
          </cell>
          <cell r="F236">
            <v>2150</v>
          </cell>
        </row>
        <row r="237">
          <cell r="C237" t="str">
            <v>9210252</v>
          </cell>
          <cell r="F237">
            <v>3000</v>
          </cell>
        </row>
        <row r="238">
          <cell r="C238" t="str">
            <v>9210253</v>
          </cell>
          <cell r="F238">
            <v>1500</v>
          </cell>
        </row>
        <row r="239">
          <cell r="C239" t="str">
            <v>9210254</v>
          </cell>
          <cell r="F239">
            <v>5000</v>
          </cell>
        </row>
        <row r="240">
          <cell r="C240" t="str">
            <v>9210255</v>
          </cell>
          <cell r="F240">
            <v>2850</v>
          </cell>
        </row>
        <row r="241">
          <cell r="C241" t="str">
            <v>9210256</v>
          </cell>
          <cell r="F241">
            <v>2350</v>
          </cell>
        </row>
        <row r="242">
          <cell r="C242" t="str">
            <v>9210257</v>
          </cell>
          <cell r="F242">
            <v>500</v>
          </cell>
        </row>
        <row r="243">
          <cell r="C243" t="str">
            <v>9210258</v>
          </cell>
          <cell r="F243">
            <v>3500</v>
          </cell>
        </row>
        <row r="244">
          <cell r="C244" t="str">
            <v>9210259</v>
          </cell>
          <cell r="F244">
            <v>1050</v>
          </cell>
        </row>
        <row r="245">
          <cell r="C245" t="str">
            <v>9210260</v>
          </cell>
          <cell r="F245">
            <v>4000</v>
          </cell>
        </row>
        <row r="246">
          <cell r="C246" t="str">
            <v>9210261</v>
          </cell>
          <cell r="F246">
            <v>290</v>
          </cell>
        </row>
        <row r="247">
          <cell r="C247" t="str">
            <v>9210262</v>
          </cell>
          <cell r="F247">
            <v>7.66</v>
          </cell>
        </row>
        <row r="248">
          <cell r="C248" t="str">
            <v>9210263</v>
          </cell>
          <cell r="F248">
            <v>4</v>
          </cell>
        </row>
        <row r="249">
          <cell r="C249" t="str">
            <v>9210210</v>
          </cell>
          <cell r="F249">
            <v>450</v>
          </cell>
        </row>
        <row r="250">
          <cell r="C250" t="str">
            <v>9210266</v>
          </cell>
          <cell r="F250">
            <v>5000</v>
          </cell>
        </row>
        <row r="251">
          <cell r="C251" t="str">
            <v>9210210</v>
          </cell>
          <cell r="F251">
            <v>100</v>
          </cell>
        </row>
        <row r="252">
          <cell r="C252" t="str">
            <v>9210208</v>
          </cell>
          <cell r="F252">
            <v>210</v>
          </cell>
        </row>
        <row r="253">
          <cell r="C253" t="str">
            <v>9210267</v>
          </cell>
          <cell r="F253">
            <v>210</v>
          </cell>
        </row>
        <row r="254">
          <cell r="C254" t="str">
            <v>9210264</v>
          </cell>
          <cell r="F254">
            <v>7500</v>
          </cell>
        </row>
        <row r="255">
          <cell r="C255" t="str">
            <v>9210265</v>
          </cell>
          <cell r="F255">
            <v>7500</v>
          </cell>
        </row>
        <row r="256">
          <cell r="C256" t="str">
            <v>9210268</v>
          </cell>
          <cell r="F256">
            <v>5100</v>
          </cell>
        </row>
        <row r="257">
          <cell r="C257" t="str">
            <v>9210269</v>
          </cell>
          <cell r="F257">
            <v>5380</v>
          </cell>
        </row>
        <row r="258">
          <cell r="C258" t="str">
            <v>9210270</v>
          </cell>
          <cell r="F258">
            <v>3268</v>
          </cell>
        </row>
        <row r="259">
          <cell r="C259" t="str">
            <v>9210271</v>
          </cell>
          <cell r="F259">
            <v>500</v>
          </cell>
        </row>
        <row r="260">
          <cell r="C260" t="str">
            <v>9210272</v>
          </cell>
          <cell r="F260">
            <v>1200</v>
          </cell>
        </row>
        <row r="261">
          <cell r="C261" t="str">
            <v>9210273</v>
          </cell>
          <cell r="F261">
            <v>882</v>
          </cell>
        </row>
        <row r="262">
          <cell r="C262" t="str">
            <v>9210274</v>
          </cell>
          <cell r="F262">
            <v>200</v>
          </cell>
        </row>
        <row r="263">
          <cell r="C263" t="str">
            <v>9210271</v>
          </cell>
          <cell r="F263">
            <v>600</v>
          </cell>
        </row>
        <row r="264">
          <cell r="C264" t="str">
            <v>9210276</v>
          </cell>
          <cell r="F264">
            <v>125</v>
          </cell>
        </row>
        <row r="265">
          <cell r="C265" t="str">
            <v>9210277</v>
          </cell>
          <cell r="F265">
            <v>97</v>
          </cell>
        </row>
        <row r="266">
          <cell r="C266" t="str">
            <v>9210278</v>
          </cell>
          <cell r="F266">
            <v>200</v>
          </cell>
        </row>
        <row r="267">
          <cell r="C267" t="str">
            <v>9210279</v>
          </cell>
          <cell r="F267">
            <v>190</v>
          </cell>
        </row>
        <row r="268">
          <cell r="C268" t="str">
            <v>9210271</v>
          </cell>
          <cell r="F268">
            <v>200</v>
          </cell>
        </row>
        <row r="269">
          <cell r="C269" t="str">
            <v>9210281</v>
          </cell>
          <cell r="F269">
            <v>190</v>
          </cell>
        </row>
        <row r="270">
          <cell r="C270" t="str">
            <v>9210282</v>
          </cell>
          <cell r="F270">
            <v>300</v>
          </cell>
        </row>
        <row r="271">
          <cell r="C271" t="str">
            <v>9210283</v>
          </cell>
          <cell r="F271">
            <v>200</v>
          </cell>
        </row>
        <row r="272">
          <cell r="C272" t="str">
            <v>9210284</v>
          </cell>
          <cell r="F272">
            <v>2032</v>
          </cell>
        </row>
        <row r="273">
          <cell r="C273" t="str">
            <v>9210285</v>
          </cell>
          <cell r="F273">
            <v>1200</v>
          </cell>
        </row>
        <row r="274">
          <cell r="C274" t="str">
            <v>9210286</v>
          </cell>
          <cell r="F274">
            <v>332</v>
          </cell>
        </row>
        <row r="275">
          <cell r="C275" t="str">
            <v>9210287</v>
          </cell>
          <cell r="F275">
            <v>1846.6</v>
          </cell>
        </row>
        <row r="276">
          <cell r="C276" t="str">
            <v>9210288</v>
          </cell>
          <cell r="F276">
            <v>600</v>
          </cell>
        </row>
        <row r="277">
          <cell r="C277" t="str">
            <v>9205015</v>
          </cell>
          <cell r="F277">
            <v>101860</v>
          </cell>
        </row>
        <row r="278">
          <cell r="C278" t="str">
            <v>9205013</v>
          </cell>
          <cell r="F278">
            <v>19770</v>
          </cell>
        </row>
        <row r="279">
          <cell r="C279" t="str">
            <v>9210174</v>
          </cell>
          <cell r="F279">
            <v>21</v>
          </cell>
        </row>
        <row r="280">
          <cell r="C280" t="str">
            <v>9210207</v>
          </cell>
          <cell r="F280">
            <v>2000</v>
          </cell>
        </row>
        <row r="281">
          <cell r="C281" t="str">
            <v>9210289</v>
          </cell>
          <cell r="F281">
            <v>2000</v>
          </cell>
        </row>
        <row r="282">
          <cell r="C282" t="str">
            <v>9210265</v>
          </cell>
          <cell r="F282">
            <v>1500</v>
          </cell>
        </row>
        <row r="283">
          <cell r="C283" t="str">
            <v>9210290</v>
          </cell>
          <cell r="F283">
            <v>1500</v>
          </cell>
        </row>
        <row r="284">
          <cell r="C284" t="str">
            <v>9210291</v>
          </cell>
          <cell r="F284">
            <v>4949</v>
          </cell>
        </row>
        <row r="285">
          <cell r="C285" t="str">
            <v>9210292</v>
          </cell>
          <cell r="F285">
            <v>1500</v>
          </cell>
        </row>
        <row r="286">
          <cell r="C286" t="str">
            <v>9202111</v>
          </cell>
          <cell r="F286">
            <v>13</v>
          </cell>
        </row>
        <row r="287">
          <cell r="C287" t="str">
            <v>9202624</v>
          </cell>
          <cell r="F287">
            <v>98.52</v>
          </cell>
        </row>
        <row r="288">
          <cell r="C288" t="str">
            <v>9202624</v>
          </cell>
          <cell r="F288">
            <v>100</v>
          </cell>
        </row>
        <row r="289">
          <cell r="C289" t="str">
            <v>9202724</v>
          </cell>
          <cell r="F289">
            <v>16.95</v>
          </cell>
        </row>
        <row r="290">
          <cell r="C290" t="str">
            <v>9203042</v>
          </cell>
          <cell r="F290">
            <v>4514</v>
          </cell>
        </row>
        <row r="291">
          <cell r="C291" t="str">
            <v>9210293</v>
          </cell>
          <cell r="F291">
            <v>2970</v>
          </cell>
        </row>
        <row r="292">
          <cell r="C292" t="str">
            <v>9210219</v>
          </cell>
          <cell r="F292">
            <v>100000</v>
          </cell>
        </row>
        <row r="293">
          <cell r="C293" t="str">
            <v>9208026</v>
          </cell>
          <cell r="F293">
            <v>110900</v>
          </cell>
        </row>
        <row r="294">
          <cell r="C294" t="str">
            <v>9202624</v>
          </cell>
          <cell r="F294">
            <v>300</v>
          </cell>
        </row>
        <row r="295">
          <cell r="C295" t="str">
            <v>9205010</v>
          </cell>
          <cell r="F295">
            <v>2000</v>
          </cell>
        </row>
        <row r="296">
          <cell r="C296" t="str">
            <v>9205021</v>
          </cell>
          <cell r="F296">
            <v>3000</v>
          </cell>
        </row>
        <row r="297">
          <cell r="C297" t="str">
            <v>9208008</v>
          </cell>
          <cell r="F297">
            <v>24500</v>
          </cell>
        </row>
        <row r="298">
          <cell r="C298" t="str">
            <v>9210294</v>
          </cell>
          <cell r="F298">
            <v>286</v>
          </cell>
        </row>
        <row r="299">
          <cell r="C299" t="str">
            <v>9202111</v>
          </cell>
          <cell r="F299">
            <v>46</v>
          </cell>
        </row>
        <row r="300">
          <cell r="C300" t="str">
            <v>9210197</v>
          </cell>
          <cell r="F300">
            <v>30000</v>
          </cell>
        </row>
        <row r="301">
          <cell r="C301" t="str">
            <v>9203044</v>
          </cell>
          <cell r="F301">
            <v>30000</v>
          </cell>
        </row>
        <row r="302">
          <cell r="C302" t="str">
            <v>9205968</v>
          </cell>
          <cell r="F302">
            <v>5</v>
          </cell>
        </row>
        <row r="303">
          <cell r="C303" t="str">
            <v>9203078</v>
          </cell>
          <cell r="F303">
            <v>40</v>
          </cell>
        </row>
        <row r="304">
          <cell r="C304" t="str">
            <v>9203064</v>
          </cell>
          <cell r="F304">
            <v>101</v>
          </cell>
        </row>
        <row r="305">
          <cell r="C305" t="str">
            <v>9210207</v>
          </cell>
          <cell r="F305">
            <v>3600</v>
          </cell>
        </row>
        <row r="306">
          <cell r="C306" t="str">
            <v>9210277</v>
          </cell>
          <cell r="F306">
            <v>3900</v>
          </cell>
        </row>
        <row r="307">
          <cell r="C307" t="str">
            <v>9210123</v>
          </cell>
          <cell r="F307">
            <v>5000</v>
          </cell>
        </row>
        <row r="308">
          <cell r="C308" t="str">
            <v>9210295</v>
          </cell>
          <cell r="F308">
            <v>130</v>
          </cell>
        </row>
        <row r="309">
          <cell r="C309" t="str">
            <v>9210103</v>
          </cell>
          <cell r="F309">
            <v>2</v>
          </cell>
        </row>
        <row r="310">
          <cell r="C310" t="str">
            <v>9210296</v>
          </cell>
          <cell r="F310">
            <v>2</v>
          </cell>
        </row>
        <row r="311">
          <cell r="C311" t="str">
            <v>9210297</v>
          </cell>
          <cell r="F311">
            <v>1</v>
          </cell>
        </row>
        <row r="312">
          <cell r="C312" t="str">
            <v>9210298</v>
          </cell>
          <cell r="F312">
            <v>2</v>
          </cell>
        </row>
        <row r="313">
          <cell r="C313" t="str">
            <v>9210068</v>
          </cell>
          <cell r="F313">
            <v>823.3</v>
          </cell>
        </row>
        <row r="314">
          <cell r="C314" t="str">
            <v>9210285</v>
          </cell>
          <cell r="F314">
            <v>440</v>
          </cell>
        </row>
        <row r="315">
          <cell r="C315" t="str">
            <v>9210283</v>
          </cell>
          <cell r="F315">
            <v>81.3</v>
          </cell>
        </row>
        <row r="316">
          <cell r="C316" t="str">
            <v>9210138</v>
          </cell>
          <cell r="F316">
            <v>868.8</v>
          </cell>
        </row>
        <row r="317">
          <cell r="C317" t="str">
            <v>9210110</v>
          </cell>
          <cell r="F317">
            <v>110</v>
          </cell>
        </row>
        <row r="318">
          <cell r="C318" t="str">
            <v>9210286</v>
          </cell>
          <cell r="F318">
            <v>357</v>
          </cell>
        </row>
        <row r="319">
          <cell r="C319" t="str">
            <v>9210299</v>
          </cell>
          <cell r="F319">
            <v>211.5</v>
          </cell>
        </row>
        <row r="320">
          <cell r="C320" t="str">
            <v>9210300</v>
          </cell>
          <cell r="F320">
            <v>32.4</v>
          </cell>
        </row>
        <row r="321">
          <cell r="C321" t="str">
            <v>9210301</v>
          </cell>
          <cell r="F321">
            <v>300</v>
          </cell>
        </row>
        <row r="322">
          <cell r="C322" t="str">
            <v>9210233</v>
          </cell>
          <cell r="F322">
            <v>113.16</v>
          </cell>
        </row>
        <row r="323">
          <cell r="C323" t="str">
            <v>9210068</v>
          </cell>
          <cell r="F323">
            <v>1114.2</v>
          </cell>
        </row>
        <row r="324">
          <cell r="C324" t="str">
            <v>9210285</v>
          </cell>
          <cell r="F324">
            <v>600</v>
          </cell>
        </row>
        <row r="325">
          <cell r="C325" t="str">
            <v>9210283</v>
          </cell>
          <cell r="F325">
            <v>120</v>
          </cell>
        </row>
        <row r="326">
          <cell r="C326" t="str">
            <v>9210138</v>
          </cell>
          <cell r="F326">
            <v>1424.2</v>
          </cell>
        </row>
        <row r="327">
          <cell r="C327" t="str">
            <v>9210110</v>
          </cell>
          <cell r="F327">
            <v>150</v>
          </cell>
        </row>
        <row r="328">
          <cell r="C328" t="str">
            <v>9210286</v>
          </cell>
          <cell r="F328">
            <v>357</v>
          </cell>
        </row>
        <row r="329">
          <cell r="C329" t="str">
            <v>9210299</v>
          </cell>
          <cell r="F329">
            <v>225</v>
          </cell>
        </row>
        <row r="330">
          <cell r="C330" t="str">
            <v>9210300</v>
          </cell>
          <cell r="F330">
            <v>34.6</v>
          </cell>
        </row>
        <row r="331">
          <cell r="C331" t="str">
            <v>9210301</v>
          </cell>
          <cell r="F331">
            <v>420</v>
          </cell>
        </row>
        <row r="332">
          <cell r="C332" t="str">
            <v>9210233</v>
          </cell>
          <cell r="F332">
            <v>205</v>
          </cell>
        </row>
        <row r="333">
          <cell r="C333" t="str">
            <v>9203002</v>
          </cell>
          <cell r="F333">
            <v>297000</v>
          </cell>
        </row>
        <row r="334">
          <cell r="C334" t="str">
            <v>9203021</v>
          </cell>
          <cell r="F334">
            <v>13000</v>
          </cell>
        </row>
        <row r="335">
          <cell r="C335" t="str">
            <v>9210209</v>
          </cell>
          <cell r="F335">
            <v>2200</v>
          </cell>
        </row>
        <row r="336">
          <cell r="C336" t="str">
            <v>9210279</v>
          </cell>
          <cell r="F336">
            <v>1750</v>
          </cell>
        </row>
        <row r="337">
          <cell r="C337" t="str">
            <v>9201724</v>
          </cell>
          <cell r="F337">
            <v>7300</v>
          </cell>
        </row>
        <row r="338">
          <cell r="C338" t="str">
            <v>9201718</v>
          </cell>
          <cell r="F338">
            <v>16000</v>
          </cell>
        </row>
        <row r="339">
          <cell r="C339" t="str">
            <v>9201729</v>
          </cell>
          <cell r="F339">
            <v>4800</v>
          </cell>
        </row>
        <row r="340">
          <cell r="C340" t="str">
            <v>9201718</v>
          </cell>
          <cell r="F340">
            <v>2370</v>
          </cell>
        </row>
        <row r="341">
          <cell r="C341" t="str">
            <v>9201728</v>
          </cell>
          <cell r="F341">
            <v>2000</v>
          </cell>
        </row>
        <row r="342">
          <cell r="C342" t="str">
            <v>9210302</v>
          </cell>
          <cell r="F342">
            <v>10</v>
          </cell>
        </row>
        <row r="343">
          <cell r="C343" t="str">
            <v>9203028</v>
          </cell>
          <cell r="F343">
            <v>3000</v>
          </cell>
        </row>
        <row r="344">
          <cell r="C344" t="str">
            <v>9204931</v>
          </cell>
          <cell r="F344">
            <v>1600</v>
          </cell>
        </row>
        <row r="345">
          <cell r="C345" t="str">
            <v>9210236</v>
          </cell>
          <cell r="F345">
            <v>16</v>
          </cell>
        </row>
        <row r="346">
          <cell r="C346" t="str">
            <v>9210237</v>
          </cell>
          <cell r="F346">
            <v>26</v>
          </cell>
        </row>
        <row r="347">
          <cell r="C347" t="str">
            <v>9210174</v>
          </cell>
          <cell r="F347">
            <v>22</v>
          </cell>
        </row>
        <row r="348">
          <cell r="C348" t="str">
            <v>9210099</v>
          </cell>
          <cell r="F348">
            <v>41</v>
          </cell>
        </row>
        <row r="349">
          <cell r="C349" t="str">
            <v>9210303</v>
          </cell>
          <cell r="F349">
            <v>65</v>
          </cell>
        </row>
        <row r="350">
          <cell r="C350" t="str">
            <v>9210136</v>
          </cell>
          <cell r="F350">
            <v>6</v>
          </cell>
        </row>
        <row r="351">
          <cell r="C351" t="str">
            <v>9210304</v>
          </cell>
          <cell r="F351">
            <v>3.67</v>
          </cell>
        </row>
        <row r="352">
          <cell r="C352" t="str">
            <v>9210305</v>
          </cell>
          <cell r="F352">
            <v>11.03</v>
          </cell>
        </row>
        <row r="353">
          <cell r="C353" t="str">
            <v>9210306</v>
          </cell>
          <cell r="F353">
            <v>33.07</v>
          </cell>
        </row>
        <row r="354">
          <cell r="C354" t="str">
            <v>9210307</v>
          </cell>
          <cell r="F354">
            <v>26.51</v>
          </cell>
        </row>
        <row r="355">
          <cell r="C355" t="str">
            <v>9210164</v>
          </cell>
          <cell r="F355">
            <v>500</v>
          </cell>
        </row>
        <row r="356">
          <cell r="C356" t="str">
            <v>9210289</v>
          </cell>
          <cell r="F356">
            <v>650</v>
          </cell>
        </row>
        <row r="357">
          <cell r="C357" t="str">
            <v>9210292</v>
          </cell>
          <cell r="F357">
            <v>650</v>
          </cell>
        </row>
        <row r="358">
          <cell r="C358" t="str">
            <v>9203037</v>
          </cell>
          <cell r="F358">
            <v>2000</v>
          </cell>
        </row>
        <row r="359">
          <cell r="C359" t="str">
            <v>9209028</v>
          </cell>
          <cell r="F359">
            <v>1000</v>
          </cell>
        </row>
        <row r="360">
          <cell r="C360" t="str">
            <v>9202624</v>
          </cell>
          <cell r="F360">
            <v>7665.84</v>
          </cell>
        </row>
        <row r="361">
          <cell r="C361" t="str">
            <v>9210299</v>
          </cell>
          <cell r="F361">
            <v>225</v>
          </cell>
        </row>
        <row r="362">
          <cell r="C362" t="str">
            <v>9210068</v>
          </cell>
          <cell r="F362">
            <v>886</v>
          </cell>
        </row>
        <row r="363">
          <cell r="C363" t="str">
            <v>9210285</v>
          </cell>
          <cell r="F363">
            <v>480</v>
          </cell>
        </row>
        <row r="364">
          <cell r="C364" t="str">
            <v>9210283</v>
          </cell>
          <cell r="F364">
            <v>96</v>
          </cell>
        </row>
        <row r="365">
          <cell r="C365" t="str">
            <v>9210138</v>
          </cell>
          <cell r="F365">
            <v>1093</v>
          </cell>
        </row>
        <row r="366">
          <cell r="C366" t="str">
            <v>9210110</v>
          </cell>
          <cell r="F366">
            <v>120</v>
          </cell>
        </row>
        <row r="367">
          <cell r="C367" t="str">
            <v>9210300</v>
          </cell>
          <cell r="F367">
            <v>30</v>
          </cell>
        </row>
        <row r="368">
          <cell r="C368" t="str">
            <v>9210233</v>
          </cell>
          <cell r="F368">
            <v>446</v>
          </cell>
        </row>
        <row r="369">
          <cell r="C369" t="str">
            <v>9210103</v>
          </cell>
          <cell r="F369">
            <v>58.8</v>
          </cell>
        </row>
        <row r="370">
          <cell r="C370" t="str">
            <v>9210301</v>
          </cell>
          <cell r="F370">
            <v>400</v>
          </cell>
        </row>
        <row r="371">
          <cell r="C371" t="str">
            <v>9210286</v>
          </cell>
          <cell r="F371">
            <v>315</v>
          </cell>
        </row>
        <row r="372">
          <cell r="C372" t="str">
            <v>9210309</v>
          </cell>
          <cell r="F372">
            <v>160</v>
          </cell>
        </row>
        <row r="373">
          <cell r="C373" t="str">
            <v>9210310</v>
          </cell>
          <cell r="F373">
            <v>1000</v>
          </cell>
        </row>
        <row r="374">
          <cell r="C374" t="str">
            <v>9210165</v>
          </cell>
          <cell r="F374">
            <v>200</v>
          </cell>
        </row>
        <row r="375">
          <cell r="C375" t="str">
            <v>9210311</v>
          </cell>
          <cell r="F375">
            <v>100</v>
          </cell>
        </row>
        <row r="376">
          <cell r="C376" t="str">
            <v>9210214</v>
          </cell>
          <cell r="F376">
            <v>30</v>
          </cell>
        </row>
        <row r="377">
          <cell r="C377" t="str">
            <v>9210312</v>
          </cell>
          <cell r="F377">
            <v>20</v>
          </cell>
        </row>
        <row r="378">
          <cell r="C378" t="str">
            <v>9210313</v>
          </cell>
          <cell r="F378">
            <v>9.6</v>
          </cell>
        </row>
        <row r="379">
          <cell r="C379" t="str">
            <v>9210314</v>
          </cell>
          <cell r="F379">
            <v>8</v>
          </cell>
        </row>
        <row r="380">
          <cell r="C380" t="str">
            <v>9210315</v>
          </cell>
          <cell r="F380">
            <v>6</v>
          </cell>
        </row>
        <row r="381">
          <cell r="C381" t="str">
            <v>9202111</v>
          </cell>
          <cell r="F381">
            <v>24</v>
          </cell>
        </row>
        <row r="382">
          <cell r="C382" t="str">
            <v>9201735</v>
          </cell>
          <cell r="F382">
            <v>95</v>
          </cell>
        </row>
        <row r="383">
          <cell r="C383" t="str">
            <v>9210316</v>
          </cell>
          <cell r="F383">
            <v>1</v>
          </cell>
        </row>
        <row r="384">
          <cell r="C384" t="str">
            <v>9210317</v>
          </cell>
          <cell r="F384">
            <v>148</v>
          </cell>
        </row>
        <row r="385">
          <cell r="C385" t="str">
            <v>9210318</v>
          </cell>
          <cell r="F385">
            <v>200</v>
          </cell>
        </row>
        <row r="386">
          <cell r="C386" t="str">
            <v>9210319</v>
          </cell>
          <cell r="F386">
            <v>16</v>
          </cell>
        </row>
        <row r="387">
          <cell r="C387" t="str">
            <v>9210320</v>
          </cell>
          <cell r="F387">
            <v>1000</v>
          </cell>
        </row>
        <row r="388">
          <cell r="C388" t="str">
            <v>9208020</v>
          </cell>
          <cell r="F388">
            <v>8000</v>
          </cell>
        </row>
        <row r="389">
          <cell r="C389" t="str">
            <v>9208019</v>
          </cell>
          <cell r="F389">
            <v>80650</v>
          </cell>
        </row>
        <row r="390">
          <cell r="C390" t="str">
            <v>9202111</v>
          </cell>
          <cell r="F390">
            <v>620</v>
          </cell>
        </row>
        <row r="391">
          <cell r="C391" t="str">
            <v>9210321</v>
          </cell>
          <cell r="F391">
            <v>1000</v>
          </cell>
        </row>
        <row r="392">
          <cell r="C392" t="str">
            <v>9210148</v>
          </cell>
          <cell r="F392">
            <v>120</v>
          </cell>
        </row>
        <row r="393">
          <cell r="C393" t="str">
            <v>9203061</v>
          </cell>
          <cell r="F393">
            <v>16</v>
          </cell>
        </row>
        <row r="394">
          <cell r="C394" t="str">
            <v>9203060</v>
          </cell>
          <cell r="F394">
            <v>2</v>
          </cell>
        </row>
        <row r="395">
          <cell r="C395" t="str">
            <v>9203059</v>
          </cell>
          <cell r="F395">
            <v>2</v>
          </cell>
        </row>
        <row r="396">
          <cell r="C396" t="str">
            <v>9203059</v>
          </cell>
          <cell r="F396">
            <v>6</v>
          </cell>
        </row>
        <row r="397">
          <cell r="C397" t="str">
            <v>9203059</v>
          </cell>
          <cell r="F397">
            <v>30</v>
          </cell>
        </row>
        <row r="398">
          <cell r="C398" t="str">
            <v>9210110</v>
          </cell>
          <cell r="F398">
            <v>15</v>
          </cell>
        </row>
        <row r="399">
          <cell r="C399" t="str">
            <v>9210266</v>
          </cell>
          <cell r="F399">
            <v>900</v>
          </cell>
        </row>
        <row r="400">
          <cell r="C400" t="str">
            <v>9208010</v>
          </cell>
          <cell r="F400">
            <v>10000</v>
          </cell>
        </row>
        <row r="401">
          <cell r="C401" t="str">
            <v>9207011</v>
          </cell>
          <cell r="F401">
            <v>420</v>
          </cell>
        </row>
        <row r="402">
          <cell r="C402" t="str">
            <v>9210266</v>
          </cell>
          <cell r="F402">
            <v>1500</v>
          </cell>
        </row>
        <row r="403">
          <cell r="C403" t="str">
            <v>9210289</v>
          </cell>
          <cell r="F403">
            <v>2000</v>
          </cell>
        </row>
        <row r="404">
          <cell r="C404" t="str">
            <v>9209028</v>
          </cell>
          <cell r="F404">
            <v>2100</v>
          </cell>
        </row>
        <row r="405">
          <cell r="C405" t="str">
            <v>9209029</v>
          </cell>
          <cell r="F405">
            <v>40</v>
          </cell>
        </row>
        <row r="406">
          <cell r="C406" t="str">
            <v>9203061</v>
          </cell>
          <cell r="F406">
            <v>5</v>
          </cell>
        </row>
        <row r="407">
          <cell r="C407" t="str">
            <v>9210094</v>
          </cell>
          <cell r="F407">
            <v>1</v>
          </cell>
        </row>
        <row r="408">
          <cell r="C408" t="str">
            <v>9210056</v>
          </cell>
          <cell r="F408">
            <v>542.20000000000005</v>
          </cell>
        </row>
        <row r="409">
          <cell r="C409" t="str">
            <v>9210285</v>
          </cell>
          <cell r="F409">
            <v>400</v>
          </cell>
        </row>
        <row r="410">
          <cell r="C410" t="str">
            <v>9210303</v>
          </cell>
          <cell r="F410">
            <v>80</v>
          </cell>
        </row>
        <row r="411">
          <cell r="C411" t="str">
            <v>9210138</v>
          </cell>
          <cell r="F411">
            <v>697.2</v>
          </cell>
        </row>
        <row r="412">
          <cell r="C412" t="str">
            <v>9210110</v>
          </cell>
          <cell r="F412">
            <v>100</v>
          </cell>
        </row>
        <row r="413">
          <cell r="C413" t="str">
            <v>9210233</v>
          </cell>
          <cell r="F413">
            <v>205</v>
          </cell>
        </row>
        <row r="414">
          <cell r="C414" t="str">
            <v>9210299</v>
          </cell>
          <cell r="F414">
            <v>126</v>
          </cell>
        </row>
        <row r="415">
          <cell r="C415" t="str">
            <v>9208032</v>
          </cell>
          <cell r="F415">
            <v>250</v>
          </cell>
        </row>
        <row r="416">
          <cell r="C416" t="str">
            <v>9210300</v>
          </cell>
          <cell r="F416">
            <v>12</v>
          </cell>
        </row>
        <row r="417">
          <cell r="C417" t="str">
            <v>9210147</v>
          </cell>
          <cell r="F417">
            <v>270</v>
          </cell>
        </row>
        <row r="418">
          <cell r="C418" t="str">
            <v>9208009</v>
          </cell>
          <cell r="F418">
            <v>100800</v>
          </cell>
        </row>
        <row r="419">
          <cell r="C419" t="str">
            <v>9202112</v>
          </cell>
          <cell r="F419">
            <v>28</v>
          </cell>
        </row>
        <row r="420">
          <cell r="C420" t="str">
            <v>9202321</v>
          </cell>
          <cell r="F420">
            <v>2</v>
          </cell>
        </row>
        <row r="421">
          <cell r="C421" t="str">
            <v>9202323</v>
          </cell>
          <cell r="F421">
            <v>1</v>
          </cell>
        </row>
        <row r="422">
          <cell r="C422" t="str">
            <v>9203024</v>
          </cell>
          <cell r="F422">
            <v>4000</v>
          </cell>
        </row>
        <row r="423">
          <cell r="C423" t="str">
            <v>9204932</v>
          </cell>
          <cell r="F423">
            <v>100</v>
          </cell>
        </row>
        <row r="424">
          <cell r="C424" t="str">
            <v>9205015</v>
          </cell>
          <cell r="F424">
            <v>200</v>
          </cell>
        </row>
        <row r="425">
          <cell r="C425" t="str">
            <v>9205014</v>
          </cell>
          <cell r="F425">
            <v>4615</v>
          </cell>
        </row>
        <row r="426">
          <cell r="C426" t="str">
            <v>9206108</v>
          </cell>
          <cell r="F426">
            <v>270</v>
          </cell>
        </row>
        <row r="427">
          <cell r="C427" t="str">
            <v>9210092</v>
          </cell>
          <cell r="F427">
            <v>23.85</v>
          </cell>
        </row>
        <row r="428">
          <cell r="C428" t="str">
            <v>9210180</v>
          </cell>
          <cell r="F428">
            <v>59</v>
          </cell>
        </row>
        <row r="429">
          <cell r="C429" t="str">
            <v>9207011</v>
          </cell>
          <cell r="F429">
            <v>15000</v>
          </cell>
        </row>
        <row r="430">
          <cell r="C430" t="str">
            <v>9210322</v>
          </cell>
          <cell r="F430">
            <v>1</v>
          </cell>
        </row>
        <row r="431">
          <cell r="C431" t="str">
            <v>9210323</v>
          </cell>
          <cell r="F431">
            <v>13.6</v>
          </cell>
        </row>
        <row r="432">
          <cell r="C432" t="str">
            <v>9210139</v>
          </cell>
          <cell r="F432">
            <v>6</v>
          </cell>
        </row>
        <row r="433">
          <cell r="C433" t="str">
            <v>9210190</v>
          </cell>
          <cell r="F433">
            <v>3</v>
          </cell>
        </row>
        <row r="434">
          <cell r="C434" t="str">
            <v>9201735</v>
          </cell>
          <cell r="F434">
            <v>6</v>
          </cell>
        </row>
        <row r="435">
          <cell r="C435" t="str">
            <v>9210257</v>
          </cell>
          <cell r="F435">
            <v>2</v>
          </cell>
        </row>
        <row r="436">
          <cell r="C436" t="str">
            <v>9210236</v>
          </cell>
          <cell r="F436">
            <v>17</v>
          </cell>
        </row>
        <row r="437">
          <cell r="C437" t="str">
            <v>9210188</v>
          </cell>
          <cell r="F437">
            <v>72</v>
          </cell>
        </row>
        <row r="438">
          <cell r="C438" t="str">
            <v>9210324</v>
          </cell>
          <cell r="F438">
            <v>6.85</v>
          </cell>
        </row>
        <row r="439">
          <cell r="C439" t="str">
            <v>9210346</v>
          </cell>
          <cell r="F439">
            <v>6</v>
          </cell>
        </row>
        <row r="440">
          <cell r="C440" t="str">
            <v>9210325</v>
          </cell>
          <cell r="F440">
            <v>6</v>
          </cell>
        </row>
        <row r="441">
          <cell r="C441" t="str">
            <v>9210105</v>
          </cell>
          <cell r="F441">
            <v>3</v>
          </cell>
        </row>
        <row r="442">
          <cell r="C442" t="str">
            <v>9210326</v>
          </cell>
          <cell r="F442">
            <v>1</v>
          </cell>
        </row>
        <row r="443">
          <cell r="C443" t="str">
            <v>9210344</v>
          </cell>
          <cell r="F443">
            <v>5</v>
          </cell>
        </row>
        <row r="444">
          <cell r="C444" t="str">
            <v>9210115</v>
          </cell>
          <cell r="F444">
            <v>10</v>
          </cell>
        </row>
        <row r="445">
          <cell r="C445" t="str">
            <v>9210105</v>
          </cell>
          <cell r="F445">
            <v>2</v>
          </cell>
        </row>
        <row r="446">
          <cell r="C446" t="str">
            <v>9210103</v>
          </cell>
          <cell r="F446">
            <v>7.5</v>
          </cell>
        </row>
        <row r="447">
          <cell r="C447" t="str">
            <v>9210115</v>
          </cell>
          <cell r="F447">
            <v>10</v>
          </cell>
        </row>
        <row r="448">
          <cell r="C448" t="str">
            <v>9210191</v>
          </cell>
          <cell r="F448">
            <v>8</v>
          </cell>
        </row>
        <row r="449">
          <cell r="C449" t="str">
            <v>9203006</v>
          </cell>
          <cell r="F449">
            <v>1</v>
          </cell>
        </row>
        <row r="450">
          <cell r="C450" t="str">
            <v>9201735</v>
          </cell>
          <cell r="F450">
            <v>4</v>
          </cell>
        </row>
        <row r="451">
          <cell r="C451" t="str">
            <v>9210327</v>
          </cell>
          <cell r="F451">
            <v>6</v>
          </cell>
        </row>
        <row r="452">
          <cell r="C452" t="str">
            <v>9210115</v>
          </cell>
          <cell r="F452">
            <v>193</v>
          </cell>
        </row>
        <row r="453">
          <cell r="C453" t="str">
            <v>9210146</v>
          </cell>
          <cell r="F453">
            <v>3</v>
          </cell>
        </row>
        <row r="454">
          <cell r="C454" t="str">
            <v>9210345</v>
          </cell>
          <cell r="F454">
            <v>8</v>
          </cell>
        </row>
        <row r="455">
          <cell r="C455" t="str">
            <v>9210328</v>
          </cell>
          <cell r="F455">
            <v>2</v>
          </cell>
        </row>
        <row r="456">
          <cell r="C456" t="str">
            <v>9210297</v>
          </cell>
          <cell r="F456">
            <v>5</v>
          </cell>
        </row>
        <row r="457">
          <cell r="C457" t="str">
            <v>9210329</v>
          </cell>
          <cell r="F457">
            <v>8</v>
          </cell>
        </row>
        <row r="458">
          <cell r="C458" t="str">
            <v>9210330</v>
          </cell>
          <cell r="F458">
            <v>7</v>
          </cell>
        </row>
        <row r="459">
          <cell r="C459" t="str">
            <v>9210135</v>
          </cell>
          <cell r="F459">
            <v>4</v>
          </cell>
        </row>
        <row r="460">
          <cell r="C460" t="str">
            <v>9210192</v>
          </cell>
          <cell r="F460">
            <v>19</v>
          </cell>
        </row>
        <row r="461">
          <cell r="C461" t="str">
            <v>9210212</v>
          </cell>
          <cell r="F461">
            <v>3</v>
          </cell>
        </row>
        <row r="462">
          <cell r="C462" t="str">
            <v>9210331</v>
          </cell>
          <cell r="F462">
            <v>40</v>
          </cell>
        </row>
        <row r="463">
          <cell r="C463" t="str">
            <v>9210332</v>
          </cell>
          <cell r="F463">
            <v>3</v>
          </cell>
        </row>
        <row r="464">
          <cell r="C464" t="str">
            <v>9210333</v>
          </cell>
          <cell r="F464">
            <v>8</v>
          </cell>
        </row>
        <row r="465">
          <cell r="C465" t="str">
            <v>9210325</v>
          </cell>
          <cell r="F465">
            <v>7</v>
          </cell>
        </row>
        <row r="466">
          <cell r="C466" t="str">
            <v>9210317</v>
          </cell>
          <cell r="F466">
            <v>40</v>
          </cell>
        </row>
        <row r="467">
          <cell r="C467" t="str">
            <v>9210334</v>
          </cell>
          <cell r="F467">
            <v>6</v>
          </cell>
        </row>
        <row r="468">
          <cell r="C468" t="str">
            <v>9210335</v>
          </cell>
          <cell r="F468">
            <v>1</v>
          </cell>
        </row>
        <row r="469">
          <cell r="C469" t="str">
            <v>9210336</v>
          </cell>
          <cell r="F469">
            <v>50</v>
          </cell>
        </row>
        <row r="470">
          <cell r="C470" t="str">
            <v>9210337</v>
          </cell>
          <cell r="F470">
            <v>100</v>
          </cell>
        </row>
        <row r="471">
          <cell r="C471" t="str">
            <v>9210342</v>
          </cell>
          <cell r="F471">
            <v>50</v>
          </cell>
        </row>
        <row r="472">
          <cell r="C472" t="str">
            <v>9210338</v>
          </cell>
          <cell r="F472">
            <v>200</v>
          </cell>
        </row>
        <row r="473">
          <cell r="C473" t="str">
            <v>9210339</v>
          </cell>
          <cell r="F473">
            <v>150</v>
          </cell>
        </row>
        <row r="474">
          <cell r="C474" t="str">
            <v>9210343</v>
          </cell>
          <cell r="F474">
            <v>10</v>
          </cell>
        </row>
        <row r="475">
          <cell r="C475" t="str">
            <v>9210327</v>
          </cell>
          <cell r="F475">
            <v>6</v>
          </cell>
        </row>
        <row r="476">
          <cell r="C476" t="str">
            <v>9210340</v>
          </cell>
          <cell r="F476">
            <v>6</v>
          </cell>
        </row>
        <row r="477">
          <cell r="C477" t="str">
            <v>9210118</v>
          </cell>
          <cell r="F477">
            <v>15</v>
          </cell>
        </row>
        <row r="478">
          <cell r="C478" t="str">
            <v>9210341</v>
          </cell>
          <cell r="F478">
            <v>20</v>
          </cell>
        </row>
        <row r="479">
          <cell r="C479" t="str">
            <v>9210164</v>
          </cell>
          <cell r="F479">
            <v>60</v>
          </cell>
        </row>
        <row r="480">
          <cell r="C480" t="str">
            <v>9210328</v>
          </cell>
          <cell r="F480">
            <v>6</v>
          </cell>
        </row>
        <row r="481">
          <cell r="C481" t="str">
            <v>9210347</v>
          </cell>
          <cell r="F481">
            <v>7</v>
          </cell>
        </row>
        <row r="482">
          <cell r="C482" t="str">
            <v>9210348</v>
          </cell>
          <cell r="F482">
            <v>2</v>
          </cell>
        </row>
        <row r="483">
          <cell r="C483" t="str">
            <v>9210349</v>
          </cell>
          <cell r="F483">
            <v>1</v>
          </cell>
        </row>
        <row r="484">
          <cell r="C484" t="str">
            <v>3210350</v>
          </cell>
          <cell r="F484">
            <v>15</v>
          </cell>
        </row>
        <row r="485">
          <cell r="C485" t="str">
            <v>9210350</v>
          </cell>
          <cell r="F485">
            <v>10</v>
          </cell>
        </row>
        <row r="486">
          <cell r="C486" t="str">
            <v>9210351</v>
          </cell>
          <cell r="F486">
            <v>140</v>
          </cell>
        </row>
        <row r="487">
          <cell r="C487" t="str">
            <v>9210352</v>
          </cell>
          <cell r="F487">
            <v>20</v>
          </cell>
        </row>
        <row r="488">
          <cell r="C488" t="str">
            <v>9210353</v>
          </cell>
          <cell r="F488">
            <v>150</v>
          </cell>
        </row>
        <row r="489">
          <cell r="C489" t="str">
            <v>9210354</v>
          </cell>
          <cell r="F489">
            <v>1000</v>
          </cell>
        </row>
        <row r="490">
          <cell r="C490" t="str">
            <v>9210355</v>
          </cell>
          <cell r="F490">
            <v>450</v>
          </cell>
        </row>
        <row r="491">
          <cell r="C491" t="str">
            <v>9202731</v>
          </cell>
          <cell r="F491">
            <v>32</v>
          </cell>
        </row>
        <row r="492">
          <cell r="C492" t="str">
            <v>9203056</v>
          </cell>
          <cell r="F492">
            <v>48</v>
          </cell>
        </row>
      </sheetData>
      <sheetData sheetId="14">
        <row r="14">
          <cell r="B14" t="str">
            <v>9201001</v>
          </cell>
          <cell r="G14">
            <v>14164</v>
          </cell>
        </row>
        <row r="15">
          <cell r="B15" t="str">
            <v>9201002</v>
          </cell>
          <cell r="G15">
            <v>3206</v>
          </cell>
        </row>
        <row r="16">
          <cell r="B16" t="str">
            <v>9201003</v>
          </cell>
          <cell r="G16">
            <v>234000</v>
          </cell>
        </row>
        <row r="17">
          <cell r="B17" t="str">
            <v>9201014</v>
          </cell>
          <cell r="G17">
            <v>90381</v>
          </cell>
        </row>
        <row r="18">
          <cell r="B18" t="str">
            <v>9201015</v>
          </cell>
          <cell r="G18">
            <v>59102</v>
          </cell>
        </row>
        <row r="19">
          <cell r="B19" t="str">
            <v>9201601</v>
          </cell>
          <cell r="G19">
            <v>1470</v>
          </cell>
        </row>
        <row r="20">
          <cell r="B20" t="str">
            <v>9202121</v>
          </cell>
          <cell r="G20">
            <v>23</v>
          </cell>
        </row>
        <row r="21">
          <cell r="B21" t="str">
            <v>9203011</v>
          </cell>
          <cell r="G21">
            <v>78000</v>
          </cell>
        </row>
        <row r="22">
          <cell r="B22" t="str">
            <v>9203021</v>
          </cell>
          <cell r="G22">
            <v>8200</v>
          </cell>
        </row>
        <row r="23">
          <cell r="B23" t="str">
            <v>9203024</v>
          </cell>
          <cell r="G23">
            <v>6416</v>
          </cell>
        </row>
        <row r="24">
          <cell r="B24" t="str">
            <v>9203025</v>
          </cell>
          <cell r="G24">
            <v>2031</v>
          </cell>
        </row>
        <row r="25">
          <cell r="B25" t="str">
            <v>9203032</v>
          </cell>
          <cell r="G25">
            <v>5107</v>
          </cell>
        </row>
        <row r="26">
          <cell r="B26" t="str">
            <v>9203033</v>
          </cell>
          <cell r="G26">
            <v>9</v>
          </cell>
        </row>
        <row r="27">
          <cell r="B27" t="str">
            <v>9203041</v>
          </cell>
          <cell r="G27">
            <v>399</v>
          </cell>
        </row>
        <row r="28">
          <cell r="B28" t="str">
            <v>9203050</v>
          </cell>
          <cell r="G28">
            <v>7660</v>
          </cell>
        </row>
        <row r="29">
          <cell r="B29" t="str">
            <v>9205007</v>
          </cell>
          <cell r="G29">
            <v>339925</v>
          </cell>
        </row>
        <row r="30">
          <cell r="B30" t="str">
            <v>9205901</v>
          </cell>
          <cell r="G30">
            <v>590</v>
          </cell>
        </row>
        <row r="31">
          <cell r="B31" t="str">
            <v>9205903</v>
          </cell>
          <cell r="G31">
            <v>1490</v>
          </cell>
        </row>
        <row r="32">
          <cell r="B32" t="str">
            <v>9205904</v>
          </cell>
          <cell r="G32">
            <v>1660</v>
          </cell>
        </row>
        <row r="33">
          <cell r="B33" t="str">
            <v>9205906</v>
          </cell>
          <cell r="G33">
            <v>500</v>
          </cell>
        </row>
        <row r="34">
          <cell r="B34" t="str">
            <v>9205911</v>
          </cell>
          <cell r="G34">
            <v>20152</v>
          </cell>
        </row>
        <row r="35">
          <cell r="B35" t="str">
            <v>9205916</v>
          </cell>
          <cell r="G35">
            <v>95</v>
          </cell>
        </row>
        <row r="36">
          <cell r="B36" t="str">
            <v>9206003</v>
          </cell>
          <cell r="G36">
            <v>15430</v>
          </cell>
        </row>
        <row r="37">
          <cell r="B37" t="str">
            <v>9206005</v>
          </cell>
          <cell r="G37">
            <v>693</v>
          </cell>
        </row>
        <row r="39">
          <cell r="B39" t="str">
            <v>9205953</v>
          </cell>
          <cell r="G39">
            <v>1600</v>
          </cell>
        </row>
        <row r="40">
          <cell r="B40" t="str">
            <v>9205954</v>
          </cell>
          <cell r="G40">
            <v>3600</v>
          </cell>
        </row>
        <row r="41">
          <cell r="B41" t="str">
            <v>9208014</v>
          </cell>
          <cell r="G41">
            <v>5876</v>
          </cell>
        </row>
        <row r="42">
          <cell r="B42" t="str">
            <v>9209017</v>
          </cell>
          <cell r="G42">
            <v>200</v>
          </cell>
        </row>
        <row r="44">
          <cell r="B44" t="str">
            <v>9201101</v>
          </cell>
          <cell r="G44">
            <v>218305</v>
          </cell>
        </row>
        <row r="45">
          <cell r="B45" t="str">
            <v>9203052</v>
          </cell>
          <cell r="G45">
            <v>1950</v>
          </cell>
        </row>
        <row r="46">
          <cell r="B46" t="str">
            <v>9205926</v>
          </cell>
          <cell r="G46">
            <v>1955</v>
          </cell>
        </row>
        <row r="47">
          <cell r="B47" t="str">
            <v>9205928</v>
          </cell>
          <cell r="G47">
            <v>580</v>
          </cell>
        </row>
        <row r="48">
          <cell r="B48" t="str">
            <v>9205930</v>
          </cell>
          <cell r="G48">
            <v>35275</v>
          </cell>
        </row>
        <row r="49">
          <cell r="B49" t="str">
            <v>9205931</v>
          </cell>
          <cell r="G49">
            <v>1168</v>
          </cell>
        </row>
        <row r="50">
          <cell r="B50" t="str">
            <v>9205932</v>
          </cell>
          <cell r="G50">
            <v>824</v>
          </cell>
        </row>
        <row r="52">
          <cell r="B52" t="str">
            <v>9201501</v>
          </cell>
          <cell r="G52">
            <v>58940</v>
          </cell>
        </row>
        <row r="53">
          <cell r="B53" t="str">
            <v>9201502</v>
          </cell>
          <cell r="G53">
            <v>11638</v>
          </cell>
        </row>
        <row r="54">
          <cell r="B54" t="str">
            <v>9201503</v>
          </cell>
          <cell r="G54">
            <v>7334</v>
          </cell>
        </row>
        <row r="55">
          <cell r="B55" t="str">
            <v>9201531</v>
          </cell>
          <cell r="G55">
            <v>200</v>
          </cell>
        </row>
        <row r="56">
          <cell r="B56" t="str">
            <v>9205944</v>
          </cell>
          <cell r="G56">
            <v>1800</v>
          </cell>
        </row>
        <row r="57">
          <cell r="B57" t="str">
            <v>9205946</v>
          </cell>
          <cell r="G57">
            <v>8400</v>
          </cell>
        </row>
        <row r="58">
          <cell r="B58" t="str">
            <v>9205951</v>
          </cell>
          <cell r="G58">
            <v>550</v>
          </cell>
        </row>
        <row r="60">
          <cell r="B60" t="str">
            <v>9201733</v>
          </cell>
          <cell r="G60">
            <v>8013</v>
          </cell>
        </row>
        <row r="61">
          <cell r="B61" t="str">
            <v>9201734</v>
          </cell>
          <cell r="G61">
            <v>5600</v>
          </cell>
        </row>
        <row r="62">
          <cell r="B62" t="str">
            <v>9205934</v>
          </cell>
          <cell r="G62">
            <v>2100</v>
          </cell>
        </row>
        <row r="63">
          <cell r="B63" t="str">
            <v>9205938</v>
          </cell>
          <cell r="G63">
            <v>5490</v>
          </cell>
        </row>
        <row r="64">
          <cell r="B64" t="str">
            <v>9208024</v>
          </cell>
          <cell r="G64">
            <v>1000</v>
          </cell>
        </row>
        <row r="65">
          <cell r="B65" t="str">
            <v>9209961</v>
          </cell>
          <cell r="G65">
            <v>1035</v>
          </cell>
        </row>
        <row r="66">
          <cell r="B66" t="str">
            <v>9209962</v>
          </cell>
          <cell r="G66">
            <v>23655</v>
          </cell>
        </row>
        <row r="67">
          <cell r="B67" t="str">
            <v>9210007</v>
          </cell>
          <cell r="G67">
            <v>27206</v>
          </cell>
        </row>
        <row r="68">
          <cell r="B68" t="str">
            <v>9210065</v>
          </cell>
          <cell r="G68">
            <v>210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</row>
        <row r="4">
          <cell r="B4" t="str">
            <v>SK (KZ)</v>
          </cell>
        </row>
        <row r="5">
          <cell r="B5" t="str">
            <v>NCML</v>
          </cell>
        </row>
        <row r="6">
          <cell r="B6" t="str">
            <v>MRL</v>
          </cell>
        </row>
        <row r="7">
          <cell r="B7" t="str">
            <v>ZMUL</v>
          </cell>
        </row>
        <row r="8">
          <cell r="B8" t="str">
            <v>MSML</v>
          </cell>
        </row>
        <row r="9">
          <cell r="B9" t="str">
            <v>BRL</v>
          </cell>
        </row>
      </sheetData>
      <sheetData sheetId="1"/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Analysis Pivot"/>
      <sheetName val="Book Asset Register"/>
      <sheetName val="16520"/>
      <sheetName val="16550"/>
      <sheetName val="16560"/>
      <sheetName val="16570"/>
      <sheetName val="Tax Asset Register"/>
      <sheetName val="Book Summary"/>
    </sheetNames>
    <sheetDataSet>
      <sheetData sheetId="0"/>
      <sheetData sheetId="1"/>
      <sheetData sheetId="2">
        <row r="3606">
          <cell r="H3606">
            <v>38383</v>
          </cell>
        </row>
        <row r="3607">
          <cell r="H3607">
            <v>38411</v>
          </cell>
        </row>
        <row r="3608">
          <cell r="H3608">
            <v>38442</v>
          </cell>
        </row>
        <row r="3609">
          <cell r="H3609">
            <v>38472</v>
          </cell>
        </row>
        <row r="3610">
          <cell r="H3610">
            <v>38503</v>
          </cell>
        </row>
        <row r="3611">
          <cell r="H3611">
            <v>38533</v>
          </cell>
        </row>
        <row r="3612">
          <cell r="H3612">
            <v>38564</v>
          </cell>
        </row>
        <row r="3613">
          <cell r="H3613">
            <v>38595</v>
          </cell>
        </row>
        <row r="3614">
          <cell r="H3614">
            <v>38625</v>
          </cell>
        </row>
        <row r="3615">
          <cell r="H3615">
            <v>38656</v>
          </cell>
        </row>
        <row r="3616">
          <cell r="H3616">
            <v>38686</v>
          </cell>
        </row>
        <row r="3617">
          <cell r="H3617">
            <v>38717</v>
          </cell>
        </row>
        <row r="3621">
          <cell r="H3621" t="str">
            <v>Motor Vehicle</v>
          </cell>
        </row>
        <row r="3622">
          <cell r="H3622" t="str">
            <v>Office Furniture</v>
          </cell>
        </row>
        <row r="3623">
          <cell r="H3623" t="str">
            <v>Kitchen Equipment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  <cell r="C3" t="str">
            <v>Handgait</v>
          </cell>
          <cell r="D3" t="str">
            <v>3991X</v>
          </cell>
          <cell r="E3" t="str">
            <v>Deductible</v>
          </cell>
          <cell r="F3" t="str">
            <v>Exploration</v>
          </cell>
          <cell r="G3" t="str">
            <v>0101--Бэлтгэл ажил-Төлөвлөгөө зохиох</v>
          </cell>
        </row>
        <row r="4">
          <cell r="A4" t="str">
            <v>IC-Finance</v>
          </cell>
          <cell r="B4" t="str">
            <v>SK (KZ)</v>
          </cell>
          <cell r="C4" t="str">
            <v>Tarbagatai</v>
          </cell>
          <cell r="D4" t="str">
            <v>11630X</v>
          </cell>
          <cell r="E4" t="str">
            <v>Non-deductible</v>
          </cell>
          <cell r="F4" t="str">
            <v>Gen.Operations</v>
          </cell>
          <cell r="G4" t="str">
            <v>0102--Бэлтгэл ажил-геолог хайгуулын ажил зохион байгуулах</v>
          </cell>
        </row>
        <row r="5">
          <cell r="A5" t="str">
            <v>IC-Other</v>
          </cell>
          <cell r="B5" t="str">
            <v>NCML</v>
          </cell>
          <cell r="C5" t="str">
            <v>Ereen</v>
          </cell>
          <cell r="D5" t="str">
            <v>3441X</v>
          </cell>
          <cell r="F5" t="str">
            <v>Mancamp</v>
          </cell>
          <cell r="G5" t="str">
            <v>0103--Бэлтгэл ажил-Геологи хайгуулын ажил төсөв хийх</v>
          </cell>
        </row>
        <row r="6">
          <cell r="A6" t="str">
            <v>Payroll</v>
          </cell>
          <cell r="B6" t="str">
            <v>MRL</v>
          </cell>
          <cell r="C6" t="str">
            <v>Asgat</v>
          </cell>
          <cell r="D6" t="str">
            <v>12424X</v>
          </cell>
          <cell r="F6" t="str">
            <v>G&amp;A-F&amp;C</v>
          </cell>
          <cell r="G6" t="str">
            <v>0104--Бэлтгэл ажил-Агаарын гэрэл зургийн тайлал</v>
          </cell>
        </row>
        <row r="7">
          <cell r="A7" t="str">
            <v>M-Closing</v>
          </cell>
          <cell r="B7" t="str">
            <v>ZMUL</v>
          </cell>
          <cell r="C7" t="str">
            <v>Tsuuts-Nuruu</v>
          </cell>
          <cell r="D7" t="str">
            <v>8697X</v>
          </cell>
          <cell r="F7" t="str">
            <v>G&amp;A-HRM</v>
          </cell>
          <cell r="G7" t="str">
            <v>0105--Бэлтгэл ажил-Сансрын зургийн боловсруулалт</v>
          </cell>
        </row>
        <row r="8">
          <cell r="A8" t="str">
            <v>Y-Closing</v>
          </cell>
          <cell r="B8" t="str">
            <v>MSML</v>
          </cell>
          <cell r="C8" t="str">
            <v>Alag-Bayan</v>
          </cell>
          <cell r="D8" t="str">
            <v>4265A</v>
          </cell>
          <cell r="F8" t="str">
            <v>G&amp;A-Legal</v>
          </cell>
          <cell r="G8" t="str">
            <v>0106--Бэлтгэл ажил-Геологийн төв фондоос материал цуглуулах</v>
          </cell>
        </row>
        <row r="9">
          <cell r="A9" t="str">
            <v>Adjustments</v>
          </cell>
          <cell r="B9" t="str">
            <v>BRL</v>
          </cell>
          <cell r="D9" t="str">
            <v>2616A</v>
          </cell>
          <cell r="F9" t="str">
            <v>G&amp;A-Other</v>
          </cell>
          <cell r="G9" t="str">
            <v>0107--Бэлтгэл ажил-Составление геологоструктурних карт районй по данним дешифрирования</v>
          </cell>
        </row>
        <row r="10">
          <cell r="A10" t="str">
            <v>Cash/Bank</v>
          </cell>
          <cell r="D10" t="str">
            <v>12761X</v>
          </cell>
          <cell r="F10" t="str">
            <v>BizDevelop</v>
          </cell>
          <cell r="G10" t="str">
            <v>0201--Талбайн зураглал-Геологическая съемка района 1:25000-1:50000</v>
          </cell>
        </row>
        <row r="11">
          <cell r="A11" t="str">
            <v>Purchasing</v>
          </cell>
          <cell r="D11" t="str">
            <v>3226X</v>
          </cell>
          <cell r="G11" t="str">
            <v>0202--Талбайн зураглал-Нарийвчилсан талбайн зураглал</v>
          </cell>
        </row>
        <row r="12">
          <cell r="A12" t="str">
            <v>Exploration</v>
          </cell>
          <cell r="G12" t="str">
            <v>0203--Талбайн зураглал-Хүдрийн бүсийн/биетийн геологийн зураг 1:500-1:5000</v>
          </cell>
        </row>
        <row r="13">
          <cell r="G13" t="str">
            <v>0301--Эрлийн маршрут-Танилцах маршрут</v>
          </cell>
        </row>
        <row r="14">
          <cell r="G14" t="str">
            <v>0302--Эрлийн маршрут-Ерөнхий эрлийн маршрут</v>
          </cell>
        </row>
        <row r="15">
          <cell r="G15" t="str">
            <v>0303--Эрлийн маршрут-Нарийвчилсан эрлийн маршрут</v>
          </cell>
        </row>
        <row r="16">
          <cell r="G16" t="str">
            <v>0304--Эрлийн маршрут-Шалгалтын маршрут</v>
          </cell>
        </row>
        <row r="17">
          <cell r="G17" t="str">
            <v>0401--Талбайн сорьцлолт-Урсгал сарнилын дээж</v>
          </cell>
        </row>
        <row r="18">
          <cell r="G18" t="str">
            <v>0402--Талбайн сорьцлолт-Геохими: Хөрсний геохими</v>
          </cell>
        </row>
        <row r="19">
          <cell r="G19" t="str">
            <v xml:space="preserve">0403--Талбайн сорьцлолт-Анхдагч геохими </v>
          </cell>
        </row>
        <row r="20">
          <cell r="G20" t="str">
            <v>0404--Талбайн сорьцлолт-Шлихийн дээж</v>
          </cell>
        </row>
        <row r="21">
          <cell r="G21" t="str">
            <v>0501--Геофизикийн ажил-Цахилгаан хайгуул</v>
          </cell>
        </row>
        <row r="22">
          <cell r="G22" t="str">
            <v>0502--Геофизикийн ажил-ЕП</v>
          </cell>
        </row>
        <row r="23">
          <cell r="G23" t="str">
            <v>0503--Геофизикийн ажил-Магнитотеллурическое профилированные</v>
          </cell>
        </row>
        <row r="24">
          <cell r="G24" t="str">
            <v>0504--Геофизикийн ажил-Вызванный поляризации</v>
          </cell>
        </row>
        <row r="25">
          <cell r="G25" t="str">
            <v>0505--Геофизикийн ажил-ВЭЗ</v>
          </cell>
        </row>
        <row r="26">
          <cell r="G26" t="str">
            <v>0506--Геофизикийн ажил-ВЭЗ-ВП</v>
          </cell>
        </row>
        <row r="27">
          <cell r="G27" t="str">
            <v>0507--Геофизикийн ажил-Терморазведка</v>
          </cell>
        </row>
        <row r="28">
          <cell r="G28" t="str">
            <v>0508--Геофизикийн ажил-Соронзон хайгуул</v>
          </cell>
        </row>
        <row r="29">
          <cell r="G29" t="str">
            <v>0509--Геофизикийн ажил-Агаарын соронзон хайгуул</v>
          </cell>
        </row>
        <row r="30">
          <cell r="G30" t="str">
            <v>0510--Геофизикийн ажил-Каротажийн судалгаа</v>
          </cell>
        </row>
        <row r="31">
          <cell r="G31" t="str">
            <v>0511--Геофизикийн ажил-Нейтроно-активационный каротаж</v>
          </cell>
        </row>
        <row r="32">
          <cell r="G32" t="str">
            <v>0512--Геофизикийн ажил-Гамма-каротаж</v>
          </cell>
        </row>
        <row r="33">
          <cell r="G33" t="str">
            <v>0513--Геофизикийн ажил-Гамма-гамма-каротаж</v>
          </cell>
        </row>
        <row r="34">
          <cell r="G34" t="str">
            <v xml:space="preserve">0514--Геофизикийн ажил-гамма спектрийн зураглал </v>
          </cell>
        </row>
        <row r="35">
          <cell r="G35" t="str">
            <v>0515--Геофизикийн ажил-Гравиметрийн хайгуул</v>
          </cell>
        </row>
        <row r="36">
          <cell r="G36" t="str">
            <v>0516--Геофизикийн ажил-Сейсмохайгуул</v>
          </cell>
        </row>
        <row r="37">
          <cell r="G37" t="str">
            <v>0517--Геофизикийн ажил-Радиометрийн судалгаа</v>
          </cell>
        </row>
        <row r="38">
          <cell r="G38" t="str">
            <v>0518--Геофизикийн ажил-Геофизикийн нэмэлт тайлалт</v>
          </cell>
        </row>
        <row r="39">
          <cell r="G39" t="str">
            <v>0601--Гидрогеологийн судалгаа ажиглалт-Талбайн судалгаа</v>
          </cell>
        </row>
        <row r="40">
          <cell r="G40" t="str">
            <v>0602--Гидрогеологийн судалгаа ажиглалт-Ордын судалгаа</v>
          </cell>
        </row>
        <row r="41">
          <cell r="G41" t="str">
            <v>0603--Гидрогеологийн судалгаа ажиглалт-усны дээж авах</v>
          </cell>
        </row>
        <row r="42">
          <cell r="G42" t="str">
            <v>0604--Гидрогеологийн судалгаа ажиглалт-шинжилгээ</v>
          </cell>
        </row>
        <row r="43">
          <cell r="G43" t="str">
            <v>0605--Гидрогеологийн судалгаа ажиглалт-Гидрогеологийн өрөмдлөг</v>
          </cell>
        </row>
        <row r="44">
          <cell r="G44" t="str">
            <v>0606--Гидрогеологийн судалгаа ажиглалт-цооногийн шавхалт</v>
          </cell>
        </row>
        <row r="45">
          <cell r="G45" t="str">
            <v>0607--Гидрогеологийн судалгаа ажиглалт-усны ажиглалт</v>
          </cell>
        </row>
        <row r="46">
          <cell r="G46" t="str">
            <v>0701--Уулын ажил:-суваг малталт</v>
          </cell>
        </row>
        <row r="47">
          <cell r="G47" t="str">
            <v>0702--Уулын ажил:-Проходка канав механизированим</v>
          </cell>
        </row>
        <row r="48">
          <cell r="G48" t="str">
            <v>0703--Уулын ажил:-Проходка канав буровзрыванным способом</v>
          </cell>
        </row>
        <row r="49">
          <cell r="G49" t="str">
            <v>0704--Уулын ажил:-шурф нэвтрэлт(шороон ордын хайгуул)</v>
          </cell>
        </row>
        <row r="50">
          <cell r="G50" t="str">
            <v>0705--Уулын ажил:-шурф нэвтрэлт(үндсэн чулуулагт)</v>
          </cell>
        </row>
        <row r="51">
          <cell r="G51" t="str">
            <v>0706--Уулын ажил:-штольня нэвтрэлт</v>
          </cell>
        </row>
        <row r="52">
          <cell r="G52" t="str">
            <v>0707--Уулын ажил:-копуш малталт</v>
          </cell>
        </row>
        <row r="53">
          <cell r="G53" t="str">
            <v>0708--Уулын ажил:-шахт</v>
          </cell>
        </row>
        <row r="54">
          <cell r="G54" t="str">
            <v>0709--Уулын ажил:-квершлаг</v>
          </cell>
        </row>
        <row r="55">
          <cell r="G55" t="str">
            <v>0710--Уулын ажил:-гезенк</v>
          </cell>
        </row>
        <row r="56">
          <cell r="G56" t="str">
            <v>0711--Уулын ажил:-карьер (хайгуул олборлолтын)</v>
          </cell>
        </row>
        <row r="57">
          <cell r="G57" t="str">
            <v>0712--Уулын ажил:-Уулын ажлын булалт</v>
          </cell>
        </row>
        <row r="58">
          <cell r="G58" t="str">
            <v>0801--Өрөмдлөг:-Монтажная работа</v>
          </cell>
        </row>
        <row r="59">
          <cell r="G59" t="str">
            <v>0802--Өрөмдлөг:-өрмийн талбай засах</v>
          </cell>
        </row>
        <row r="60">
          <cell r="G60" t="str">
            <v>0803--Өрөмдлөг:-зам засах</v>
          </cell>
        </row>
        <row r="61">
          <cell r="G61" t="str">
            <v>0804--Өрөмдлөг:-Транспортировка буровых станков</v>
          </cell>
        </row>
        <row r="62">
          <cell r="G62" t="str">
            <v>0805--Өрөмдлөг:-Механические вращательное бурение</v>
          </cell>
        </row>
        <row r="63">
          <cell r="G63" t="str">
            <v>0806--Өрөмдлөг:-Ударно вращательное бурение</v>
          </cell>
        </row>
        <row r="64">
          <cell r="G64" t="str">
            <v>0807--Өрөмдлөг:-Ударно-механическое бурение</v>
          </cell>
        </row>
        <row r="65">
          <cell r="G65" t="str">
            <v>0808--Өрөмдлөг:-Выбрационние бурение</v>
          </cell>
        </row>
        <row r="66">
          <cell r="G66" t="str">
            <v>0809--Өрөмдлөг:-Бурение шнеками</v>
          </cell>
        </row>
        <row r="67">
          <cell r="G67" t="str">
            <v xml:space="preserve">0810--Өрөмдлөг:-Ударно-канаткое бурение </v>
          </cell>
        </row>
        <row r="68">
          <cell r="G68" t="str">
            <v>0811--Өрөмдлөг:-Демонтаж буровых скважина</v>
          </cell>
        </row>
        <row r="69">
          <cell r="G69" t="str">
            <v>0812--Өрөмдлөг:-баганат</v>
          </cell>
        </row>
        <row r="70">
          <cell r="G70" t="str">
            <v>0813--Өрөмдлөг:-PQ диаметрээр</v>
          </cell>
        </row>
        <row r="71">
          <cell r="G71" t="str">
            <v>0814--Өрөмдлөг:-HQ диаметрээр</v>
          </cell>
        </row>
        <row r="72">
          <cell r="G72" t="str">
            <v>0815--Өрөмдлөг:-NQ диаметрээр</v>
          </cell>
        </row>
        <row r="73">
          <cell r="G73" t="str">
            <v>0816--Өрөмдлөг:-BQ диаметрээр</v>
          </cell>
        </row>
        <row r="74">
          <cell r="G74" t="str">
            <v>0817--Өрөмдлөг:-цохилтот</v>
          </cell>
        </row>
        <row r="75">
          <cell r="G75" t="str">
            <v>0818--Өрөмдлөг:-8”</v>
          </cell>
        </row>
        <row r="76">
          <cell r="G76" t="str">
            <v>0819--Өрөмдлөг:-6”</v>
          </cell>
        </row>
        <row r="77">
          <cell r="G77" t="str">
            <v>0820--Өрөмдлөг:-УРБ өрөмдлөг</v>
          </cell>
        </row>
        <row r="78">
          <cell r="G78" t="str">
            <v xml:space="preserve">0821--Өрөмдлөг:-эргэлтэт цохилтот </v>
          </cell>
        </row>
        <row r="79">
          <cell r="G79" t="str">
            <v>0822--Өрөмдлөг:-инклинометрийн хэмжилт</v>
          </cell>
        </row>
        <row r="80">
          <cell r="G80" t="str">
            <v>0823--Өрөмдлөг:-каирнометр</v>
          </cell>
        </row>
        <row r="81">
          <cell r="G81" t="str">
            <v>0824--Өрөмдлөг:-Бэлтгэл ажил</v>
          </cell>
        </row>
        <row r="82">
          <cell r="G82" t="str">
            <v>0825--Өрөмдлөг:-Өрмийн анги зохион байгуулалт</v>
          </cell>
        </row>
        <row r="83">
          <cell r="G83" t="str">
            <v>0826--Өрөмдлөг:-Өрмийн анги татан буулгалт</v>
          </cell>
        </row>
        <row r="84">
          <cell r="G84" t="str">
            <v>0901--Сорьцлолт-Штуфын</v>
          </cell>
        </row>
        <row r="85">
          <cell r="G85" t="str">
            <v>0902--Сорьцлолт-Цэглэн</v>
          </cell>
        </row>
        <row r="86">
          <cell r="G86" t="str">
            <v>0903--Сорьцлолт-Протолочекийн дээж</v>
          </cell>
        </row>
        <row r="87">
          <cell r="G87" t="str">
            <v>0904--Сорьцлолт-Керний</v>
          </cell>
        </row>
        <row r="88">
          <cell r="G88" t="str">
            <v>0905--Сорьцлолт-Ховилон</v>
          </cell>
        </row>
        <row r="89">
          <cell r="G89" t="str">
            <v>0906--Сорьцлолт-хусах</v>
          </cell>
        </row>
        <row r="90">
          <cell r="G90" t="str">
            <v>0907--Сорьцлолт-шлам</v>
          </cell>
        </row>
        <row r="91">
          <cell r="G91" t="str">
            <v>0908--Сорьцлолт-бөөний</v>
          </cell>
        </row>
        <row r="92">
          <cell r="G92" t="str">
            <v>0909--Сорьцлолт-Монолитын дээж</v>
          </cell>
        </row>
        <row r="93">
          <cell r="G93" t="str">
            <v>0910--Сорьцлолт-технологийн</v>
          </cell>
        </row>
        <row r="94">
          <cell r="G94" t="str">
            <v xml:space="preserve">0911--Сорьцлолт-Люминесцентные опробование </v>
          </cell>
        </row>
        <row r="95">
          <cell r="G95" t="str">
            <v>0912--Сорьцлолт-Шлиховые опробование</v>
          </cell>
        </row>
        <row r="96">
          <cell r="G96" t="str">
            <v>0913--Сорьцлолт-Шпуровые опробование</v>
          </cell>
        </row>
        <row r="97">
          <cell r="G97" t="str">
            <v>0914--Сорьцлолт-Оптико-минералогическая опробование</v>
          </cell>
        </row>
        <row r="98">
          <cell r="G98" t="str">
            <v>0915--Сорьцлолт-Геофизические опробование</v>
          </cell>
        </row>
        <row r="99">
          <cell r="G99" t="str">
            <v>1001--Хээрийн суурин боловсруулалт-анги зохион байгуулалт</v>
          </cell>
        </row>
        <row r="100">
          <cell r="G100" t="str">
            <v>1002--Хээрийн суурин боловсруулалт-анги татан буулгалт</v>
          </cell>
        </row>
        <row r="101">
          <cell r="G101" t="str">
            <v>1101--Дээжийг бэлтгэх-дээж бутлах</v>
          </cell>
        </row>
        <row r="102">
          <cell r="G102" t="str">
            <v>1102--Дээжийг бэлтгэх-дунд бутлуур</v>
          </cell>
        </row>
        <row r="103">
          <cell r="G103" t="str">
            <v>1103--Дээжийг бэлтгэх-жижиг бутлуур</v>
          </cell>
        </row>
        <row r="104">
          <cell r="G104" t="str">
            <v>1104--Дээжийг бэлтгэх-нарийн бутлуур</v>
          </cell>
        </row>
        <row r="105">
          <cell r="G105" t="str">
            <v>1105--Дээжийг бэлтгэх-дээж хураангуйлах</v>
          </cell>
        </row>
        <row r="106">
          <cell r="G106" t="str">
            <v>1106--Дээжийг бэлтгэх-Кратное</v>
          </cell>
        </row>
        <row r="107">
          <cell r="G107" t="str">
            <v>1107--Дээжийг бэлтгэх-Сокращение</v>
          </cell>
        </row>
        <row r="108">
          <cell r="G108" t="str">
            <v>1108--Дээжийг бэлтгэх-Телобковим делителом</v>
          </cell>
        </row>
        <row r="109">
          <cell r="G109" t="str">
            <v>1109--Дээжийг бэлтгэх-Сушка шлихових проб</v>
          </cell>
        </row>
        <row r="110">
          <cell r="G110" t="str">
            <v>1110--Дээжийг бэлтгэх-Рассейвание шлихових проб до 1мм</v>
          </cell>
        </row>
        <row r="111">
          <cell r="G111" t="str">
            <v>1111--Дээжийг бэлтгэх-Рассейвание металлометрических проб до 1.0мм</v>
          </cell>
        </row>
        <row r="112">
          <cell r="G112" t="str">
            <v>1201--Лабораторийн ажил-Хими</v>
          </cell>
        </row>
        <row r="113">
          <cell r="G113" t="str">
            <v>1201--Лабораторийн ажил-Спектр</v>
          </cell>
        </row>
        <row r="114">
          <cell r="G114" t="str">
            <v xml:space="preserve">1201--Лабораторийн ажил-Пробирний </v>
          </cell>
        </row>
        <row r="115">
          <cell r="G115" t="str">
            <v>1201--Лабораторийн ажил-Минералогический</v>
          </cell>
        </row>
        <row r="116">
          <cell r="G116" t="str">
            <v>1201--Лабораторийн ажил-Петрографические</v>
          </cell>
        </row>
        <row r="117">
          <cell r="G117" t="str">
            <v>1201--Лабораторийн ажил-Нүүрсхимийн</v>
          </cell>
        </row>
        <row r="118">
          <cell r="G118" t="str">
            <v>1201--Лабораторийн ажил-ICP</v>
          </cell>
        </row>
        <row r="119">
          <cell r="G119" t="str">
            <v>1201--Лабораторийн ажил-AAS</v>
          </cell>
        </row>
        <row r="120">
          <cell r="G120" t="str">
            <v>1201--Лабораторийн ажил-FIRE ASSAY</v>
          </cell>
        </row>
        <row r="121">
          <cell r="G121" t="str">
            <v>1201--Лабораторийн ажил-Хагас үйлдвэрлэлийн туршилт</v>
          </cell>
        </row>
        <row r="122">
          <cell r="G122" t="str">
            <v>1201--Лабораторийн ажил-Буталгаа</v>
          </cell>
        </row>
        <row r="123">
          <cell r="G123" t="str">
            <v>1201--Лабораторийн ажил-Шлиф аншлифийн судалгаа</v>
          </cell>
        </row>
        <row r="124">
          <cell r="G124" t="str">
            <v>1201--Лабораторийн ажил-Шлиф бэлтгэх</v>
          </cell>
        </row>
        <row r="125">
          <cell r="G125" t="str">
            <v>1201--Лабораторийн ажил-Аншлиф бэлтгэх</v>
          </cell>
        </row>
        <row r="126">
          <cell r="G126" t="str">
            <v>1201--Лабораторийн ажил-Шлиф харах</v>
          </cell>
        </row>
        <row r="127">
          <cell r="G127" t="str">
            <v>1201--Лабораторийн ажил-Аншлиф харах</v>
          </cell>
        </row>
        <row r="128">
          <cell r="G128" t="str">
            <v>1201--Лабораторийн ажил-Изучение физико-механические своиство</v>
          </cell>
        </row>
        <row r="129">
          <cell r="G129" t="str">
            <v>1201--Лабораторийн ажил-Лабораторние технологическое исследование</v>
          </cell>
        </row>
        <row r="130">
          <cell r="G130" t="str">
            <v xml:space="preserve">1201--Лабораторийн ажил-Промышленное </v>
          </cell>
        </row>
        <row r="131">
          <cell r="G131" t="str">
            <v xml:space="preserve">1201--Лабораторийн ажил-Полупромышленное </v>
          </cell>
        </row>
        <row r="132">
          <cell r="G132" t="str">
            <v>1201--Лабораторийн ажил-Изотопный анализ</v>
          </cell>
        </row>
        <row r="133">
          <cell r="G133" t="str">
            <v>1201--Лабораторийн ажил-Флюорационный анализ</v>
          </cell>
        </row>
        <row r="134">
          <cell r="G134" t="str">
            <v>1301--Тээвэр /хүн/:-Үйлдвэрлэлийн</v>
          </cell>
        </row>
        <row r="135">
          <cell r="G135" t="str">
            <v>1302--Тээвэр /хүн/:-Хүн тээвэр</v>
          </cell>
        </row>
        <row r="136">
          <cell r="G136" t="str">
            <v>1303--Тээвэр /хүн/:-Ачаа тээвэр</v>
          </cell>
        </row>
        <row r="137">
          <cell r="G137" t="str">
            <v>1401--Топогеодезийн ажил-Цооногийн холболт</v>
          </cell>
        </row>
        <row r="138">
          <cell r="G138" t="str">
            <v>1402--Топогеодезийн ажил-Привязка шурфов</v>
          </cell>
        </row>
        <row r="139">
          <cell r="G139" t="str">
            <v>1403--Топогеодезийн ажил-Привязка канав</v>
          </cell>
        </row>
        <row r="140">
          <cell r="G140" t="str">
            <v>1404--Топогеодезийн ажил-Подземние    маркшейдерская съемка</v>
          </cell>
        </row>
        <row r="141">
          <cell r="G141" t="str">
            <v>1405--Топогеодезийн ажил-Тулгуур шилжүүлэх</v>
          </cell>
        </row>
        <row r="142">
          <cell r="G142" t="str">
            <v>1406--Топогеодезийн ажил-Карьерийн зураглал</v>
          </cell>
        </row>
        <row r="143">
          <cell r="G143" t="str">
            <v>1407--Топогеодезийн ажил-Невелерийн зураглал</v>
          </cell>
        </row>
        <row r="144">
          <cell r="G144" t="str">
            <v>1408--Топогеодезийн ажил-Тахометрическия съемка</v>
          </cell>
        </row>
        <row r="145">
          <cell r="G145" t="str">
            <v>1409--Топогеодезийн ажил-Байр зүйн зураг зохиолт 1:1000, 1:2000, 1:5000</v>
          </cell>
        </row>
        <row r="146">
          <cell r="G146" t="str">
            <v>1501--Суурин боловсруулалт-материалын боловсруулалт</v>
          </cell>
        </row>
        <row r="147">
          <cell r="G147" t="str">
            <v>1502--Суурин боловсруулалт-ГХАын төлөвлөгөө хянуулах</v>
          </cell>
        </row>
        <row r="148">
          <cell r="G148" t="str">
            <v>1503--Суурин боловсруулалт-ГХАтөлөвлөгөөг давтан хянуулах</v>
          </cell>
        </row>
        <row r="149">
          <cell r="G149" t="str">
            <v>1504--Суурин боловсруулалт-ГХАжилийн үр дүнгийн тайлан хянуулах</v>
          </cell>
        </row>
        <row r="150">
          <cell r="G150" t="str">
            <v>1505--Суурин боловсруулалт-ГХАжилийн үр дүнгийн тайлан давтан хянуулах</v>
          </cell>
        </row>
        <row r="151">
          <cell r="G151" t="str">
            <v>1506--Суурин боловсруулалт-ашигт малтмалын ордын нөөцийн тайлан хянуулах, ЭБМЗөөр хэлэлцүүлэх</v>
          </cell>
        </row>
        <row r="152">
          <cell r="G152" t="str">
            <v>1507--Суурин боловсруулалт-АМын ордын нөөцийн тайланг ЭБМЗөөр хэлэлцүүлж улсын АМын нөөцийн нэгдсэн тоо бүртгэлд бүртгүүлэх</v>
          </cell>
        </row>
        <row r="153">
          <cell r="G153" t="str">
            <v>1508--Суурин боловсруулалт-Материалын боловсруулалт</v>
          </cell>
        </row>
        <row r="154">
          <cell r="G154" t="str">
            <v>1509--Суурин боловсруулалт-Жилийн тайлан</v>
          </cell>
        </row>
        <row r="155">
          <cell r="G155" t="str">
            <v>1510--Суурин боловсруулалт-Үр дүнгийн тайлан</v>
          </cell>
        </row>
        <row r="156">
          <cell r="G156" t="str">
            <v>1600--БОны.нөх.сэрг.зардал-БОны.нөх.сэрг.зардал</v>
          </cell>
        </row>
        <row r="157">
          <cell r="G157" t="str">
            <v>1701--Томилолт-Хоол хүнс</v>
          </cell>
        </row>
        <row r="158">
          <cell r="G158" t="str">
            <v xml:space="preserve">1702--Томилолт-онгоцны зардал </v>
          </cell>
        </row>
        <row r="159">
          <cell r="G159" t="str">
            <v>1703--Томилолт-зочид буудлын зардал</v>
          </cell>
        </row>
        <row r="160">
          <cell r="G160" t="str">
            <v>1801--Бусад нэмэгдэх зардлууд-Зардлын нийт дүн</v>
          </cell>
        </row>
        <row r="161">
          <cell r="G161" t="str">
            <v>1802--Бусад нэмэгдэх зардлууд-1 га талбайд ноогдох зардал</v>
          </cell>
        </row>
      </sheetData>
      <sheetData sheetId="1">
        <row r="2">
          <cell r="A2">
            <v>38352</v>
          </cell>
        </row>
      </sheetData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Q3"/>
      <sheetName val="Billable Exp Aug 09"/>
      <sheetName val="Billable Exp Sep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Aug 09"/>
      <sheetName val="Billable Exp Sep 09"/>
      <sheetName val="Billable Exp Oct 09"/>
      <sheetName val="Billable Exp Nov 09"/>
      <sheetName val="Billable Exp Dec 09"/>
      <sheetName val="Billable Exp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1587-3405-4A1F-873E-AA6482350F37}">
  <sheetPr>
    <tabColor rgb="FF00B050"/>
    <pageSetUpPr fitToPage="1"/>
  </sheetPr>
  <dimension ref="A1:I117"/>
  <sheetViews>
    <sheetView topLeftCell="A62" workbookViewId="0">
      <selection activeCell="C74" sqref="C74"/>
    </sheetView>
  </sheetViews>
  <sheetFormatPr defaultRowHeight="13.2"/>
  <cols>
    <col min="1" max="1" width="8.44140625" style="2" customWidth="1"/>
    <col min="2" max="2" width="44.6640625" style="1" customWidth="1"/>
    <col min="3" max="3" width="17.88671875" style="7" customWidth="1"/>
    <col min="4" max="4" width="18.44140625" style="7" customWidth="1"/>
    <col min="5" max="5" width="26.109375" style="6" customWidth="1"/>
    <col min="6" max="6" width="10.6640625" style="1" customWidth="1"/>
    <col min="7" max="7" width="11.6640625" style="1" bestFit="1" customWidth="1"/>
    <col min="8" max="246" width="9.109375" style="1"/>
    <col min="247" max="247" width="7" style="1" customWidth="1"/>
    <col min="248" max="248" width="44.5546875" style="1" customWidth="1"/>
    <col min="249" max="249" width="13.88671875" style="1" customWidth="1"/>
    <col min="250" max="250" width="14.33203125" style="1" customWidth="1"/>
    <col min="251" max="251" width="15.5546875" style="1" customWidth="1"/>
    <col min="252" max="252" width="14" style="1" customWidth="1"/>
    <col min="253" max="253" width="15.109375" style="1" customWidth="1"/>
    <col min="254" max="502" width="9.109375" style="1"/>
    <col min="503" max="503" width="7" style="1" customWidth="1"/>
    <col min="504" max="504" width="44.5546875" style="1" customWidth="1"/>
    <col min="505" max="505" width="13.88671875" style="1" customWidth="1"/>
    <col min="506" max="506" width="14.33203125" style="1" customWidth="1"/>
    <col min="507" max="507" width="15.5546875" style="1" customWidth="1"/>
    <col min="508" max="508" width="14" style="1" customWidth="1"/>
    <col min="509" max="509" width="15.109375" style="1" customWidth="1"/>
    <col min="510" max="758" width="9.109375" style="1"/>
    <col min="759" max="759" width="7" style="1" customWidth="1"/>
    <col min="760" max="760" width="44.5546875" style="1" customWidth="1"/>
    <col min="761" max="761" width="13.88671875" style="1" customWidth="1"/>
    <col min="762" max="762" width="14.33203125" style="1" customWidth="1"/>
    <col min="763" max="763" width="15.5546875" style="1" customWidth="1"/>
    <col min="764" max="764" width="14" style="1" customWidth="1"/>
    <col min="765" max="765" width="15.109375" style="1" customWidth="1"/>
    <col min="766" max="1014" width="9.109375" style="1"/>
    <col min="1015" max="1015" width="7" style="1" customWidth="1"/>
    <col min="1016" max="1016" width="44.5546875" style="1" customWidth="1"/>
    <col min="1017" max="1017" width="13.88671875" style="1" customWidth="1"/>
    <col min="1018" max="1018" width="14.33203125" style="1" customWidth="1"/>
    <col min="1019" max="1019" width="15.5546875" style="1" customWidth="1"/>
    <col min="1020" max="1020" width="14" style="1" customWidth="1"/>
    <col min="1021" max="1021" width="15.109375" style="1" customWidth="1"/>
    <col min="1022" max="1270" width="9.109375" style="1"/>
    <col min="1271" max="1271" width="7" style="1" customWidth="1"/>
    <col min="1272" max="1272" width="44.5546875" style="1" customWidth="1"/>
    <col min="1273" max="1273" width="13.88671875" style="1" customWidth="1"/>
    <col min="1274" max="1274" width="14.33203125" style="1" customWidth="1"/>
    <col min="1275" max="1275" width="15.5546875" style="1" customWidth="1"/>
    <col min="1276" max="1276" width="14" style="1" customWidth="1"/>
    <col min="1277" max="1277" width="15.109375" style="1" customWidth="1"/>
    <col min="1278" max="1526" width="9.109375" style="1"/>
    <col min="1527" max="1527" width="7" style="1" customWidth="1"/>
    <col min="1528" max="1528" width="44.5546875" style="1" customWidth="1"/>
    <col min="1529" max="1529" width="13.88671875" style="1" customWidth="1"/>
    <col min="1530" max="1530" width="14.33203125" style="1" customWidth="1"/>
    <col min="1531" max="1531" width="15.5546875" style="1" customWidth="1"/>
    <col min="1532" max="1532" width="14" style="1" customWidth="1"/>
    <col min="1533" max="1533" width="15.109375" style="1" customWidth="1"/>
    <col min="1534" max="1782" width="9.109375" style="1"/>
    <col min="1783" max="1783" width="7" style="1" customWidth="1"/>
    <col min="1784" max="1784" width="44.5546875" style="1" customWidth="1"/>
    <col min="1785" max="1785" width="13.88671875" style="1" customWidth="1"/>
    <col min="1786" max="1786" width="14.33203125" style="1" customWidth="1"/>
    <col min="1787" max="1787" width="15.5546875" style="1" customWidth="1"/>
    <col min="1788" max="1788" width="14" style="1" customWidth="1"/>
    <col min="1789" max="1789" width="15.109375" style="1" customWidth="1"/>
    <col min="1790" max="2038" width="9.109375" style="1"/>
    <col min="2039" max="2039" width="7" style="1" customWidth="1"/>
    <col min="2040" max="2040" width="44.5546875" style="1" customWidth="1"/>
    <col min="2041" max="2041" width="13.88671875" style="1" customWidth="1"/>
    <col min="2042" max="2042" width="14.33203125" style="1" customWidth="1"/>
    <col min="2043" max="2043" width="15.5546875" style="1" customWidth="1"/>
    <col min="2044" max="2044" width="14" style="1" customWidth="1"/>
    <col min="2045" max="2045" width="15.109375" style="1" customWidth="1"/>
    <col min="2046" max="2294" width="9.109375" style="1"/>
    <col min="2295" max="2295" width="7" style="1" customWidth="1"/>
    <col min="2296" max="2296" width="44.5546875" style="1" customWidth="1"/>
    <col min="2297" max="2297" width="13.88671875" style="1" customWidth="1"/>
    <col min="2298" max="2298" width="14.33203125" style="1" customWidth="1"/>
    <col min="2299" max="2299" width="15.5546875" style="1" customWidth="1"/>
    <col min="2300" max="2300" width="14" style="1" customWidth="1"/>
    <col min="2301" max="2301" width="15.109375" style="1" customWidth="1"/>
    <col min="2302" max="2550" width="9.109375" style="1"/>
    <col min="2551" max="2551" width="7" style="1" customWidth="1"/>
    <col min="2552" max="2552" width="44.5546875" style="1" customWidth="1"/>
    <col min="2553" max="2553" width="13.88671875" style="1" customWidth="1"/>
    <col min="2554" max="2554" width="14.33203125" style="1" customWidth="1"/>
    <col min="2555" max="2555" width="15.5546875" style="1" customWidth="1"/>
    <col min="2556" max="2556" width="14" style="1" customWidth="1"/>
    <col min="2557" max="2557" width="15.109375" style="1" customWidth="1"/>
    <col min="2558" max="2806" width="9.109375" style="1"/>
    <col min="2807" max="2807" width="7" style="1" customWidth="1"/>
    <col min="2808" max="2808" width="44.5546875" style="1" customWidth="1"/>
    <col min="2809" max="2809" width="13.88671875" style="1" customWidth="1"/>
    <col min="2810" max="2810" width="14.33203125" style="1" customWidth="1"/>
    <col min="2811" max="2811" width="15.5546875" style="1" customWidth="1"/>
    <col min="2812" max="2812" width="14" style="1" customWidth="1"/>
    <col min="2813" max="2813" width="15.109375" style="1" customWidth="1"/>
    <col min="2814" max="3062" width="9.109375" style="1"/>
    <col min="3063" max="3063" width="7" style="1" customWidth="1"/>
    <col min="3064" max="3064" width="44.5546875" style="1" customWidth="1"/>
    <col min="3065" max="3065" width="13.88671875" style="1" customWidth="1"/>
    <col min="3066" max="3066" width="14.33203125" style="1" customWidth="1"/>
    <col min="3067" max="3067" width="15.5546875" style="1" customWidth="1"/>
    <col min="3068" max="3068" width="14" style="1" customWidth="1"/>
    <col min="3069" max="3069" width="15.109375" style="1" customWidth="1"/>
    <col min="3070" max="3318" width="9.109375" style="1"/>
    <col min="3319" max="3319" width="7" style="1" customWidth="1"/>
    <col min="3320" max="3320" width="44.5546875" style="1" customWidth="1"/>
    <col min="3321" max="3321" width="13.88671875" style="1" customWidth="1"/>
    <col min="3322" max="3322" width="14.33203125" style="1" customWidth="1"/>
    <col min="3323" max="3323" width="15.5546875" style="1" customWidth="1"/>
    <col min="3324" max="3324" width="14" style="1" customWidth="1"/>
    <col min="3325" max="3325" width="15.109375" style="1" customWidth="1"/>
    <col min="3326" max="3574" width="9.109375" style="1"/>
    <col min="3575" max="3575" width="7" style="1" customWidth="1"/>
    <col min="3576" max="3576" width="44.5546875" style="1" customWidth="1"/>
    <col min="3577" max="3577" width="13.88671875" style="1" customWidth="1"/>
    <col min="3578" max="3578" width="14.33203125" style="1" customWidth="1"/>
    <col min="3579" max="3579" width="15.5546875" style="1" customWidth="1"/>
    <col min="3580" max="3580" width="14" style="1" customWidth="1"/>
    <col min="3581" max="3581" width="15.109375" style="1" customWidth="1"/>
    <col min="3582" max="3830" width="9.109375" style="1"/>
    <col min="3831" max="3831" width="7" style="1" customWidth="1"/>
    <col min="3832" max="3832" width="44.5546875" style="1" customWidth="1"/>
    <col min="3833" max="3833" width="13.88671875" style="1" customWidth="1"/>
    <col min="3834" max="3834" width="14.33203125" style="1" customWidth="1"/>
    <col min="3835" max="3835" width="15.5546875" style="1" customWidth="1"/>
    <col min="3836" max="3836" width="14" style="1" customWidth="1"/>
    <col min="3837" max="3837" width="15.109375" style="1" customWidth="1"/>
    <col min="3838" max="4086" width="9.109375" style="1"/>
    <col min="4087" max="4087" width="7" style="1" customWidth="1"/>
    <col min="4088" max="4088" width="44.5546875" style="1" customWidth="1"/>
    <col min="4089" max="4089" width="13.88671875" style="1" customWidth="1"/>
    <col min="4090" max="4090" width="14.33203125" style="1" customWidth="1"/>
    <col min="4091" max="4091" width="15.5546875" style="1" customWidth="1"/>
    <col min="4092" max="4092" width="14" style="1" customWidth="1"/>
    <col min="4093" max="4093" width="15.109375" style="1" customWidth="1"/>
    <col min="4094" max="4342" width="9.109375" style="1"/>
    <col min="4343" max="4343" width="7" style="1" customWidth="1"/>
    <col min="4344" max="4344" width="44.5546875" style="1" customWidth="1"/>
    <col min="4345" max="4345" width="13.88671875" style="1" customWidth="1"/>
    <col min="4346" max="4346" width="14.33203125" style="1" customWidth="1"/>
    <col min="4347" max="4347" width="15.5546875" style="1" customWidth="1"/>
    <col min="4348" max="4348" width="14" style="1" customWidth="1"/>
    <col min="4349" max="4349" width="15.109375" style="1" customWidth="1"/>
    <col min="4350" max="4598" width="9.109375" style="1"/>
    <col min="4599" max="4599" width="7" style="1" customWidth="1"/>
    <col min="4600" max="4600" width="44.5546875" style="1" customWidth="1"/>
    <col min="4601" max="4601" width="13.88671875" style="1" customWidth="1"/>
    <col min="4602" max="4602" width="14.33203125" style="1" customWidth="1"/>
    <col min="4603" max="4603" width="15.5546875" style="1" customWidth="1"/>
    <col min="4604" max="4604" width="14" style="1" customWidth="1"/>
    <col min="4605" max="4605" width="15.109375" style="1" customWidth="1"/>
    <col min="4606" max="4854" width="9.109375" style="1"/>
    <col min="4855" max="4855" width="7" style="1" customWidth="1"/>
    <col min="4856" max="4856" width="44.5546875" style="1" customWidth="1"/>
    <col min="4857" max="4857" width="13.88671875" style="1" customWidth="1"/>
    <col min="4858" max="4858" width="14.33203125" style="1" customWidth="1"/>
    <col min="4859" max="4859" width="15.5546875" style="1" customWidth="1"/>
    <col min="4860" max="4860" width="14" style="1" customWidth="1"/>
    <col min="4861" max="4861" width="15.109375" style="1" customWidth="1"/>
    <col min="4862" max="5110" width="9.109375" style="1"/>
    <col min="5111" max="5111" width="7" style="1" customWidth="1"/>
    <col min="5112" max="5112" width="44.5546875" style="1" customWidth="1"/>
    <col min="5113" max="5113" width="13.88671875" style="1" customWidth="1"/>
    <col min="5114" max="5114" width="14.33203125" style="1" customWidth="1"/>
    <col min="5115" max="5115" width="15.5546875" style="1" customWidth="1"/>
    <col min="5116" max="5116" width="14" style="1" customWidth="1"/>
    <col min="5117" max="5117" width="15.109375" style="1" customWidth="1"/>
    <col min="5118" max="5366" width="9.109375" style="1"/>
    <col min="5367" max="5367" width="7" style="1" customWidth="1"/>
    <col min="5368" max="5368" width="44.5546875" style="1" customWidth="1"/>
    <col min="5369" max="5369" width="13.88671875" style="1" customWidth="1"/>
    <col min="5370" max="5370" width="14.33203125" style="1" customWidth="1"/>
    <col min="5371" max="5371" width="15.5546875" style="1" customWidth="1"/>
    <col min="5372" max="5372" width="14" style="1" customWidth="1"/>
    <col min="5373" max="5373" width="15.109375" style="1" customWidth="1"/>
    <col min="5374" max="5622" width="9.109375" style="1"/>
    <col min="5623" max="5623" width="7" style="1" customWidth="1"/>
    <col min="5624" max="5624" width="44.5546875" style="1" customWidth="1"/>
    <col min="5625" max="5625" width="13.88671875" style="1" customWidth="1"/>
    <col min="5626" max="5626" width="14.33203125" style="1" customWidth="1"/>
    <col min="5627" max="5627" width="15.5546875" style="1" customWidth="1"/>
    <col min="5628" max="5628" width="14" style="1" customWidth="1"/>
    <col min="5629" max="5629" width="15.109375" style="1" customWidth="1"/>
    <col min="5630" max="5878" width="9.109375" style="1"/>
    <col min="5879" max="5879" width="7" style="1" customWidth="1"/>
    <col min="5880" max="5880" width="44.5546875" style="1" customWidth="1"/>
    <col min="5881" max="5881" width="13.88671875" style="1" customWidth="1"/>
    <col min="5882" max="5882" width="14.33203125" style="1" customWidth="1"/>
    <col min="5883" max="5883" width="15.5546875" style="1" customWidth="1"/>
    <col min="5884" max="5884" width="14" style="1" customWidth="1"/>
    <col min="5885" max="5885" width="15.109375" style="1" customWidth="1"/>
    <col min="5886" max="6134" width="9.109375" style="1"/>
    <col min="6135" max="6135" width="7" style="1" customWidth="1"/>
    <col min="6136" max="6136" width="44.5546875" style="1" customWidth="1"/>
    <col min="6137" max="6137" width="13.88671875" style="1" customWidth="1"/>
    <col min="6138" max="6138" width="14.33203125" style="1" customWidth="1"/>
    <col min="6139" max="6139" width="15.5546875" style="1" customWidth="1"/>
    <col min="6140" max="6140" width="14" style="1" customWidth="1"/>
    <col min="6141" max="6141" width="15.109375" style="1" customWidth="1"/>
    <col min="6142" max="6390" width="9.109375" style="1"/>
    <col min="6391" max="6391" width="7" style="1" customWidth="1"/>
    <col min="6392" max="6392" width="44.5546875" style="1" customWidth="1"/>
    <col min="6393" max="6393" width="13.88671875" style="1" customWidth="1"/>
    <col min="6394" max="6394" width="14.33203125" style="1" customWidth="1"/>
    <col min="6395" max="6395" width="15.5546875" style="1" customWidth="1"/>
    <col min="6396" max="6396" width="14" style="1" customWidth="1"/>
    <col min="6397" max="6397" width="15.109375" style="1" customWidth="1"/>
    <col min="6398" max="6646" width="9.109375" style="1"/>
    <col min="6647" max="6647" width="7" style="1" customWidth="1"/>
    <col min="6648" max="6648" width="44.5546875" style="1" customWidth="1"/>
    <col min="6649" max="6649" width="13.88671875" style="1" customWidth="1"/>
    <col min="6650" max="6650" width="14.33203125" style="1" customWidth="1"/>
    <col min="6651" max="6651" width="15.5546875" style="1" customWidth="1"/>
    <col min="6652" max="6652" width="14" style="1" customWidth="1"/>
    <col min="6653" max="6653" width="15.109375" style="1" customWidth="1"/>
    <col min="6654" max="6902" width="9.109375" style="1"/>
    <col min="6903" max="6903" width="7" style="1" customWidth="1"/>
    <col min="6904" max="6904" width="44.5546875" style="1" customWidth="1"/>
    <col min="6905" max="6905" width="13.88671875" style="1" customWidth="1"/>
    <col min="6906" max="6906" width="14.33203125" style="1" customWidth="1"/>
    <col min="6907" max="6907" width="15.5546875" style="1" customWidth="1"/>
    <col min="6908" max="6908" width="14" style="1" customWidth="1"/>
    <col min="6909" max="6909" width="15.109375" style="1" customWidth="1"/>
    <col min="6910" max="7158" width="9.109375" style="1"/>
    <col min="7159" max="7159" width="7" style="1" customWidth="1"/>
    <col min="7160" max="7160" width="44.5546875" style="1" customWidth="1"/>
    <col min="7161" max="7161" width="13.88671875" style="1" customWidth="1"/>
    <col min="7162" max="7162" width="14.33203125" style="1" customWidth="1"/>
    <col min="7163" max="7163" width="15.5546875" style="1" customWidth="1"/>
    <col min="7164" max="7164" width="14" style="1" customWidth="1"/>
    <col min="7165" max="7165" width="15.109375" style="1" customWidth="1"/>
    <col min="7166" max="7414" width="9.109375" style="1"/>
    <col min="7415" max="7415" width="7" style="1" customWidth="1"/>
    <col min="7416" max="7416" width="44.5546875" style="1" customWidth="1"/>
    <col min="7417" max="7417" width="13.88671875" style="1" customWidth="1"/>
    <col min="7418" max="7418" width="14.33203125" style="1" customWidth="1"/>
    <col min="7419" max="7419" width="15.5546875" style="1" customWidth="1"/>
    <col min="7420" max="7420" width="14" style="1" customWidth="1"/>
    <col min="7421" max="7421" width="15.109375" style="1" customWidth="1"/>
    <col min="7422" max="7670" width="9.109375" style="1"/>
    <col min="7671" max="7671" width="7" style="1" customWidth="1"/>
    <col min="7672" max="7672" width="44.5546875" style="1" customWidth="1"/>
    <col min="7673" max="7673" width="13.88671875" style="1" customWidth="1"/>
    <col min="7674" max="7674" width="14.33203125" style="1" customWidth="1"/>
    <col min="7675" max="7675" width="15.5546875" style="1" customWidth="1"/>
    <col min="7676" max="7676" width="14" style="1" customWidth="1"/>
    <col min="7677" max="7677" width="15.109375" style="1" customWidth="1"/>
    <col min="7678" max="7926" width="9.109375" style="1"/>
    <col min="7927" max="7927" width="7" style="1" customWidth="1"/>
    <col min="7928" max="7928" width="44.5546875" style="1" customWidth="1"/>
    <col min="7929" max="7929" width="13.88671875" style="1" customWidth="1"/>
    <col min="7930" max="7930" width="14.33203125" style="1" customWidth="1"/>
    <col min="7931" max="7931" width="15.5546875" style="1" customWidth="1"/>
    <col min="7932" max="7932" width="14" style="1" customWidth="1"/>
    <col min="7933" max="7933" width="15.109375" style="1" customWidth="1"/>
    <col min="7934" max="8182" width="9.109375" style="1"/>
    <col min="8183" max="8183" width="7" style="1" customWidth="1"/>
    <col min="8184" max="8184" width="44.5546875" style="1" customWidth="1"/>
    <col min="8185" max="8185" width="13.88671875" style="1" customWidth="1"/>
    <col min="8186" max="8186" width="14.33203125" style="1" customWidth="1"/>
    <col min="8187" max="8187" width="15.5546875" style="1" customWidth="1"/>
    <col min="8188" max="8188" width="14" style="1" customWidth="1"/>
    <col min="8189" max="8189" width="15.109375" style="1" customWidth="1"/>
    <col min="8190" max="8438" width="9.109375" style="1"/>
    <col min="8439" max="8439" width="7" style="1" customWidth="1"/>
    <col min="8440" max="8440" width="44.5546875" style="1" customWidth="1"/>
    <col min="8441" max="8441" width="13.88671875" style="1" customWidth="1"/>
    <col min="8442" max="8442" width="14.33203125" style="1" customWidth="1"/>
    <col min="8443" max="8443" width="15.5546875" style="1" customWidth="1"/>
    <col min="8444" max="8444" width="14" style="1" customWidth="1"/>
    <col min="8445" max="8445" width="15.109375" style="1" customWidth="1"/>
    <col min="8446" max="8694" width="9.109375" style="1"/>
    <col min="8695" max="8695" width="7" style="1" customWidth="1"/>
    <col min="8696" max="8696" width="44.5546875" style="1" customWidth="1"/>
    <col min="8697" max="8697" width="13.88671875" style="1" customWidth="1"/>
    <col min="8698" max="8698" width="14.33203125" style="1" customWidth="1"/>
    <col min="8699" max="8699" width="15.5546875" style="1" customWidth="1"/>
    <col min="8700" max="8700" width="14" style="1" customWidth="1"/>
    <col min="8701" max="8701" width="15.109375" style="1" customWidth="1"/>
    <col min="8702" max="8950" width="9.109375" style="1"/>
    <col min="8951" max="8951" width="7" style="1" customWidth="1"/>
    <col min="8952" max="8952" width="44.5546875" style="1" customWidth="1"/>
    <col min="8953" max="8953" width="13.88671875" style="1" customWidth="1"/>
    <col min="8954" max="8954" width="14.33203125" style="1" customWidth="1"/>
    <col min="8955" max="8955" width="15.5546875" style="1" customWidth="1"/>
    <col min="8956" max="8956" width="14" style="1" customWidth="1"/>
    <col min="8957" max="8957" width="15.109375" style="1" customWidth="1"/>
    <col min="8958" max="9206" width="9.109375" style="1"/>
    <col min="9207" max="9207" width="7" style="1" customWidth="1"/>
    <col min="9208" max="9208" width="44.5546875" style="1" customWidth="1"/>
    <col min="9209" max="9209" width="13.88671875" style="1" customWidth="1"/>
    <col min="9210" max="9210" width="14.33203125" style="1" customWidth="1"/>
    <col min="9211" max="9211" width="15.5546875" style="1" customWidth="1"/>
    <col min="9212" max="9212" width="14" style="1" customWidth="1"/>
    <col min="9213" max="9213" width="15.109375" style="1" customWidth="1"/>
    <col min="9214" max="9462" width="9.109375" style="1"/>
    <col min="9463" max="9463" width="7" style="1" customWidth="1"/>
    <col min="9464" max="9464" width="44.5546875" style="1" customWidth="1"/>
    <col min="9465" max="9465" width="13.88671875" style="1" customWidth="1"/>
    <col min="9466" max="9466" width="14.33203125" style="1" customWidth="1"/>
    <col min="9467" max="9467" width="15.5546875" style="1" customWidth="1"/>
    <col min="9468" max="9468" width="14" style="1" customWidth="1"/>
    <col min="9469" max="9469" width="15.109375" style="1" customWidth="1"/>
    <col min="9470" max="9718" width="9.109375" style="1"/>
    <col min="9719" max="9719" width="7" style="1" customWidth="1"/>
    <col min="9720" max="9720" width="44.5546875" style="1" customWidth="1"/>
    <col min="9721" max="9721" width="13.88671875" style="1" customWidth="1"/>
    <col min="9722" max="9722" width="14.33203125" style="1" customWidth="1"/>
    <col min="9723" max="9723" width="15.5546875" style="1" customWidth="1"/>
    <col min="9724" max="9724" width="14" style="1" customWidth="1"/>
    <col min="9725" max="9725" width="15.109375" style="1" customWidth="1"/>
    <col min="9726" max="9974" width="9.109375" style="1"/>
    <col min="9975" max="9975" width="7" style="1" customWidth="1"/>
    <col min="9976" max="9976" width="44.5546875" style="1" customWidth="1"/>
    <col min="9977" max="9977" width="13.88671875" style="1" customWidth="1"/>
    <col min="9978" max="9978" width="14.33203125" style="1" customWidth="1"/>
    <col min="9979" max="9979" width="15.5546875" style="1" customWidth="1"/>
    <col min="9980" max="9980" width="14" style="1" customWidth="1"/>
    <col min="9981" max="9981" width="15.109375" style="1" customWidth="1"/>
    <col min="9982" max="10230" width="9.109375" style="1"/>
    <col min="10231" max="10231" width="7" style="1" customWidth="1"/>
    <col min="10232" max="10232" width="44.5546875" style="1" customWidth="1"/>
    <col min="10233" max="10233" width="13.88671875" style="1" customWidth="1"/>
    <col min="10234" max="10234" width="14.33203125" style="1" customWidth="1"/>
    <col min="10235" max="10235" width="15.5546875" style="1" customWidth="1"/>
    <col min="10236" max="10236" width="14" style="1" customWidth="1"/>
    <col min="10237" max="10237" width="15.109375" style="1" customWidth="1"/>
    <col min="10238" max="10486" width="9.109375" style="1"/>
    <col min="10487" max="10487" width="7" style="1" customWidth="1"/>
    <col min="10488" max="10488" width="44.5546875" style="1" customWidth="1"/>
    <col min="10489" max="10489" width="13.88671875" style="1" customWidth="1"/>
    <col min="10490" max="10490" width="14.33203125" style="1" customWidth="1"/>
    <col min="10491" max="10491" width="15.5546875" style="1" customWidth="1"/>
    <col min="10492" max="10492" width="14" style="1" customWidth="1"/>
    <col min="10493" max="10493" width="15.109375" style="1" customWidth="1"/>
    <col min="10494" max="10742" width="9.109375" style="1"/>
    <col min="10743" max="10743" width="7" style="1" customWidth="1"/>
    <col min="10744" max="10744" width="44.5546875" style="1" customWidth="1"/>
    <col min="10745" max="10745" width="13.88671875" style="1" customWidth="1"/>
    <col min="10746" max="10746" width="14.33203125" style="1" customWidth="1"/>
    <col min="10747" max="10747" width="15.5546875" style="1" customWidth="1"/>
    <col min="10748" max="10748" width="14" style="1" customWidth="1"/>
    <col min="10749" max="10749" width="15.109375" style="1" customWidth="1"/>
    <col min="10750" max="10998" width="9.109375" style="1"/>
    <col min="10999" max="10999" width="7" style="1" customWidth="1"/>
    <col min="11000" max="11000" width="44.5546875" style="1" customWidth="1"/>
    <col min="11001" max="11001" width="13.88671875" style="1" customWidth="1"/>
    <col min="11002" max="11002" width="14.33203125" style="1" customWidth="1"/>
    <col min="11003" max="11003" width="15.5546875" style="1" customWidth="1"/>
    <col min="11004" max="11004" width="14" style="1" customWidth="1"/>
    <col min="11005" max="11005" width="15.109375" style="1" customWidth="1"/>
    <col min="11006" max="11254" width="9.109375" style="1"/>
    <col min="11255" max="11255" width="7" style="1" customWidth="1"/>
    <col min="11256" max="11256" width="44.5546875" style="1" customWidth="1"/>
    <col min="11257" max="11257" width="13.88671875" style="1" customWidth="1"/>
    <col min="11258" max="11258" width="14.33203125" style="1" customWidth="1"/>
    <col min="11259" max="11259" width="15.5546875" style="1" customWidth="1"/>
    <col min="11260" max="11260" width="14" style="1" customWidth="1"/>
    <col min="11261" max="11261" width="15.109375" style="1" customWidth="1"/>
    <col min="11262" max="11510" width="9.109375" style="1"/>
    <col min="11511" max="11511" width="7" style="1" customWidth="1"/>
    <col min="11512" max="11512" width="44.5546875" style="1" customWidth="1"/>
    <col min="11513" max="11513" width="13.88671875" style="1" customWidth="1"/>
    <col min="11514" max="11514" width="14.33203125" style="1" customWidth="1"/>
    <col min="11515" max="11515" width="15.5546875" style="1" customWidth="1"/>
    <col min="11516" max="11516" width="14" style="1" customWidth="1"/>
    <col min="11517" max="11517" width="15.109375" style="1" customWidth="1"/>
    <col min="11518" max="11766" width="9.109375" style="1"/>
    <col min="11767" max="11767" width="7" style="1" customWidth="1"/>
    <col min="11768" max="11768" width="44.5546875" style="1" customWidth="1"/>
    <col min="11769" max="11769" width="13.88671875" style="1" customWidth="1"/>
    <col min="11770" max="11770" width="14.33203125" style="1" customWidth="1"/>
    <col min="11771" max="11771" width="15.5546875" style="1" customWidth="1"/>
    <col min="11772" max="11772" width="14" style="1" customWidth="1"/>
    <col min="11773" max="11773" width="15.109375" style="1" customWidth="1"/>
    <col min="11774" max="12022" width="9.109375" style="1"/>
    <col min="12023" max="12023" width="7" style="1" customWidth="1"/>
    <col min="12024" max="12024" width="44.5546875" style="1" customWidth="1"/>
    <col min="12025" max="12025" width="13.88671875" style="1" customWidth="1"/>
    <col min="12026" max="12026" width="14.33203125" style="1" customWidth="1"/>
    <col min="12027" max="12027" width="15.5546875" style="1" customWidth="1"/>
    <col min="12028" max="12028" width="14" style="1" customWidth="1"/>
    <col min="12029" max="12029" width="15.109375" style="1" customWidth="1"/>
    <col min="12030" max="12278" width="9.109375" style="1"/>
    <col min="12279" max="12279" width="7" style="1" customWidth="1"/>
    <col min="12280" max="12280" width="44.5546875" style="1" customWidth="1"/>
    <col min="12281" max="12281" width="13.88671875" style="1" customWidth="1"/>
    <col min="12282" max="12282" width="14.33203125" style="1" customWidth="1"/>
    <col min="12283" max="12283" width="15.5546875" style="1" customWidth="1"/>
    <col min="12284" max="12284" width="14" style="1" customWidth="1"/>
    <col min="12285" max="12285" width="15.109375" style="1" customWidth="1"/>
    <col min="12286" max="12534" width="9.109375" style="1"/>
    <col min="12535" max="12535" width="7" style="1" customWidth="1"/>
    <col min="12536" max="12536" width="44.5546875" style="1" customWidth="1"/>
    <col min="12537" max="12537" width="13.88671875" style="1" customWidth="1"/>
    <col min="12538" max="12538" width="14.33203125" style="1" customWidth="1"/>
    <col min="12539" max="12539" width="15.5546875" style="1" customWidth="1"/>
    <col min="12540" max="12540" width="14" style="1" customWidth="1"/>
    <col min="12541" max="12541" width="15.109375" style="1" customWidth="1"/>
    <col min="12542" max="12790" width="9.109375" style="1"/>
    <col min="12791" max="12791" width="7" style="1" customWidth="1"/>
    <col min="12792" max="12792" width="44.5546875" style="1" customWidth="1"/>
    <col min="12793" max="12793" width="13.88671875" style="1" customWidth="1"/>
    <col min="12794" max="12794" width="14.33203125" style="1" customWidth="1"/>
    <col min="12795" max="12795" width="15.5546875" style="1" customWidth="1"/>
    <col min="12796" max="12796" width="14" style="1" customWidth="1"/>
    <col min="12797" max="12797" width="15.109375" style="1" customWidth="1"/>
    <col min="12798" max="13046" width="9.109375" style="1"/>
    <col min="13047" max="13047" width="7" style="1" customWidth="1"/>
    <col min="13048" max="13048" width="44.5546875" style="1" customWidth="1"/>
    <col min="13049" max="13049" width="13.88671875" style="1" customWidth="1"/>
    <col min="13050" max="13050" width="14.33203125" style="1" customWidth="1"/>
    <col min="13051" max="13051" width="15.5546875" style="1" customWidth="1"/>
    <col min="13052" max="13052" width="14" style="1" customWidth="1"/>
    <col min="13053" max="13053" width="15.109375" style="1" customWidth="1"/>
    <col min="13054" max="13302" width="9.109375" style="1"/>
    <col min="13303" max="13303" width="7" style="1" customWidth="1"/>
    <col min="13304" max="13304" width="44.5546875" style="1" customWidth="1"/>
    <col min="13305" max="13305" width="13.88671875" style="1" customWidth="1"/>
    <col min="13306" max="13306" width="14.33203125" style="1" customWidth="1"/>
    <col min="13307" max="13307" width="15.5546875" style="1" customWidth="1"/>
    <col min="13308" max="13308" width="14" style="1" customWidth="1"/>
    <col min="13309" max="13309" width="15.109375" style="1" customWidth="1"/>
    <col min="13310" max="13558" width="9.109375" style="1"/>
    <col min="13559" max="13559" width="7" style="1" customWidth="1"/>
    <col min="13560" max="13560" width="44.5546875" style="1" customWidth="1"/>
    <col min="13561" max="13561" width="13.88671875" style="1" customWidth="1"/>
    <col min="13562" max="13562" width="14.33203125" style="1" customWidth="1"/>
    <col min="13563" max="13563" width="15.5546875" style="1" customWidth="1"/>
    <col min="13564" max="13564" width="14" style="1" customWidth="1"/>
    <col min="13565" max="13565" width="15.109375" style="1" customWidth="1"/>
    <col min="13566" max="13814" width="9.109375" style="1"/>
    <col min="13815" max="13815" width="7" style="1" customWidth="1"/>
    <col min="13816" max="13816" width="44.5546875" style="1" customWidth="1"/>
    <col min="13817" max="13817" width="13.88671875" style="1" customWidth="1"/>
    <col min="13818" max="13818" width="14.33203125" style="1" customWidth="1"/>
    <col min="13819" max="13819" width="15.5546875" style="1" customWidth="1"/>
    <col min="13820" max="13820" width="14" style="1" customWidth="1"/>
    <col min="13821" max="13821" width="15.109375" style="1" customWidth="1"/>
    <col min="13822" max="14070" width="9.109375" style="1"/>
    <col min="14071" max="14071" width="7" style="1" customWidth="1"/>
    <col min="14072" max="14072" width="44.5546875" style="1" customWidth="1"/>
    <col min="14073" max="14073" width="13.88671875" style="1" customWidth="1"/>
    <col min="14074" max="14074" width="14.33203125" style="1" customWidth="1"/>
    <col min="14075" max="14075" width="15.5546875" style="1" customWidth="1"/>
    <col min="14076" max="14076" width="14" style="1" customWidth="1"/>
    <col min="14077" max="14077" width="15.109375" style="1" customWidth="1"/>
    <col min="14078" max="14326" width="9.109375" style="1"/>
    <col min="14327" max="14327" width="7" style="1" customWidth="1"/>
    <col min="14328" max="14328" width="44.5546875" style="1" customWidth="1"/>
    <col min="14329" max="14329" width="13.88671875" style="1" customWidth="1"/>
    <col min="14330" max="14330" width="14.33203125" style="1" customWidth="1"/>
    <col min="14331" max="14331" width="15.5546875" style="1" customWidth="1"/>
    <col min="14332" max="14332" width="14" style="1" customWidth="1"/>
    <col min="14333" max="14333" width="15.109375" style="1" customWidth="1"/>
    <col min="14334" max="14582" width="9.109375" style="1"/>
    <col min="14583" max="14583" width="7" style="1" customWidth="1"/>
    <col min="14584" max="14584" width="44.5546875" style="1" customWidth="1"/>
    <col min="14585" max="14585" width="13.88671875" style="1" customWidth="1"/>
    <col min="14586" max="14586" width="14.33203125" style="1" customWidth="1"/>
    <col min="14587" max="14587" width="15.5546875" style="1" customWidth="1"/>
    <col min="14588" max="14588" width="14" style="1" customWidth="1"/>
    <col min="14589" max="14589" width="15.109375" style="1" customWidth="1"/>
    <col min="14590" max="14838" width="9.109375" style="1"/>
    <col min="14839" max="14839" width="7" style="1" customWidth="1"/>
    <col min="14840" max="14840" width="44.5546875" style="1" customWidth="1"/>
    <col min="14841" max="14841" width="13.88671875" style="1" customWidth="1"/>
    <col min="14842" max="14842" width="14.33203125" style="1" customWidth="1"/>
    <col min="14843" max="14843" width="15.5546875" style="1" customWidth="1"/>
    <col min="14844" max="14844" width="14" style="1" customWidth="1"/>
    <col min="14845" max="14845" width="15.109375" style="1" customWidth="1"/>
    <col min="14846" max="15094" width="9.109375" style="1"/>
    <col min="15095" max="15095" width="7" style="1" customWidth="1"/>
    <col min="15096" max="15096" width="44.5546875" style="1" customWidth="1"/>
    <col min="15097" max="15097" width="13.88671875" style="1" customWidth="1"/>
    <col min="15098" max="15098" width="14.33203125" style="1" customWidth="1"/>
    <col min="15099" max="15099" width="15.5546875" style="1" customWidth="1"/>
    <col min="15100" max="15100" width="14" style="1" customWidth="1"/>
    <col min="15101" max="15101" width="15.109375" style="1" customWidth="1"/>
    <col min="15102" max="15350" width="9.109375" style="1"/>
    <col min="15351" max="15351" width="7" style="1" customWidth="1"/>
    <col min="15352" max="15352" width="44.5546875" style="1" customWidth="1"/>
    <col min="15353" max="15353" width="13.88671875" style="1" customWidth="1"/>
    <col min="15354" max="15354" width="14.33203125" style="1" customWidth="1"/>
    <col min="15355" max="15355" width="15.5546875" style="1" customWidth="1"/>
    <col min="15356" max="15356" width="14" style="1" customWidth="1"/>
    <col min="15357" max="15357" width="15.109375" style="1" customWidth="1"/>
    <col min="15358" max="15606" width="9.109375" style="1"/>
    <col min="15607" max="15607" width="7" style="1" customWidth="1"/>
    <col min="15608" max="15608" width="44.5546875" style="1" customWidth="1"/>
    <col min="15609" max="15609" width="13.88671875" style="1" customWidth="1"/>
    <col min="15610" max="15610" width="14.33203125" style="1" customWidth="1"/>
    <col min="15611" max="15611" width="15.5546875" style="1" customWidth="1"/>
    <col min="15612" max="15612" width="14" style="1" customWidth="1"/>
    <col min="15613" max="15613" width="15.109375" style="1" customWidth="1"/>
    <col min="15614" max="15862" width="9.109375" style="1"/>
    <col min="15863" max="15863" width="7" style="1" customWidth="1"/>
    <col min="15864" max="15864" width="44.5546875" style="1" customWidth="1"/>
    <col min="15865" max="15865" width="13.88671875" style="1" customWidth="1"/>
    <col min="15866" max="15866" width="14.33203125" style="1" customWidth="1"/>
    <col min="15867" max="15867" width="15.5546875" style="1" customWidth="1"/>
    <col min="15868" max="15868" width="14" style="1" customWidth="1"/>
    <col min="15869" max="15869" width="15.109375" style="1" customWidth="1"/>
    <col min="15870" max="16118" width="9.109375" style="1"/>
    <col min="16119" max="16119" width="7" style="1" customWidth="1"/>
    <col min="16120" max="16120" width="44.5546875" style="1" customWidth="1"/>
    <col min="16121" max="16121" width="13.88671875" style="1" customWidth="1"/>
    <col min="16122" max="16122" width="14.33203125" style="1" customWidth="1"/>
    <col min="16123" max="16123" width="15.5546875" style="1" customWidth="1"/>
    <col min="16124" max="16124" width="14" style="1" customWidth="1"/>
    <col min="16125" max="16125" width="15.109375" style="1" customWidth="1"/>
    <col min="16126" max="16384" width="9.109375" style="1"/>
  </cols>
  <sheetData>
    <row r="1" spans="1:7">
      <c r="C1" s="5" t="s">
        <v>2</v>
      </c>
      <c r="D1" s="5" t="s">
        <v>2</v>
      </c>
    </row>
    <row r="2" spans="1:7">
      <c r="C2" s="5" t="s">
        <v>3</v>
      </c>
      <c r="D2" s="5" t="s">
        <v>3</v>
      </c>
    </row>
    <row r="4" spans="1:7">
      <c r="A4" s="1"/>
    </row>
    <row r="5" spans="1:7" ht="15.6">
      <c r="A5" s="139" t="s">
        <v>4</v>
      </c>
      <c r="B5" s="139"/>
      <c r="C5" s="139"/>
      <c r="D5" s="8"/>
    </row>
    <row r="6" spans="1:7">
      <c r="A6" s="9"/>
      <c r="C6" s="10"/>
      <c r="D6" s="10"/>
    </row>
    <row r="7" spans="1:7" ht="13.8">
      <c r="A7" s="11" t="s">
        <v>5</v>
      </c>
      <c r="B7" s="12"/>
      <c r="C7" s="13"/>
      <c r="D7" s="13" t="s">
        <v>6</v>
      </c>
    </row>
    <row r="8" spans="1:7">
      <c r="A8" s="140" t="s">
        <v>7</v>
      </c>
      <c r="B8" s="140"/>
      <c r="C8" s="14" t="s">
        <v>8</v>
      </c>
      <c r="D8" s="14" t="s">
        <v>8</v>
      </c>
    </row>
    <row r="9" spans="1:7" s="17" customFormat="1">
      <c r="A9" s="141" t="s">
        <v>9</v>
      </c>
      <c r="B9" s="141" t="s">
        <v>10</v>
      </c>
      <c r="C9" s="15" t="s">
        <v>11</v>
      </c>
      <c r="D9" s="15" t="s">
        <v>11</v>
      </c>
      <c r="E9" s="16"/>
    </row>
    <row r="10" spans="1:7" s="17" customFormat="1">
      <c r="A10" s="141"/>
      <c r="B10" s="141"/>
      <c r="C10" s="18" t="s">
        <v>12</v>
      </c>
      <c r="D10" s="18" t="s">
        <v>13</v>
      </c>
      <c r="E10" s="16"/>
    </row>
    <row r="11" spans="1:7" s="17" customFormat="1">
      <c r="A11" s="19">
        <v>1</v>
      </c>
      <c r="B11" s="20" t="s">
        <v>14</v>
      </c>
      <c r="C11" s="21"/>
      <c r="D11" s="21"/>
      <c r="E11" s="16"/>
    </row>
    <row r="12" spans="1:7" s="17" customFormat="1">
      <c r="A12" s="19">
        <v>1.1000000000000001</v>
      </c>
      <c r="B12" s="20" t="s">
        <v>15</v>
      </c>
      <c r="C12" s="21"/>
      <c r="D12" s="21"/>
      <c r="E12" s="16"/>
    </row>
    <row r="13" spans="1:7" s="17" customFormat="1">
      <c r="A13" s="22" t="s">
        <v>16</v>
      </c>
      <c r="B13" s="23" t="s">
        <v>17</v>
      </c>
      <c r="C13" s="24" t="e">
        <f>+SUMIFS([21]TB!$G$7:$G$95,[21]TB!$B$7:$B$95,balance!$A13)</f>
        <v>#VALUE!</v>
      </c>
      <c r="D13" s="24" t="e">
        <f>+SUMIFS([21]TB!$K$7:$K$95,[21]TB!$B$7:$B$95,balance!$A13)</f>
        <v>#VALUE!</v>
      </c>
      <c r="E13" s="16" t="e">
        <f>+D13/1000</f>
        <v>#VALUE!</v>
      </c>
      <c r="F13" s="17">
        <v>41173</v>
      </c>
      <c r="G13" s="25" t="e">
        <f>+D13-F13</f>
        <v>#VALUE!</v>
      </c>
    </row>
    <row r="14" spans="1:7" s="26" customFormat="1">
      <c r="A14" s="22" t="s">
        <v>18</v>
      </c>
      <c r="B14" s="23" t="s">
        <v>19</v>
      </c>
      <c r="C14" s="24" t="e">
        <f>+SUMIFS([21]TB!$G$7:$G$95,[21]TB!$B$7:$B$95,balance!$A14)</f>
        <v>#VALUE!</v>
      </c>
      <c r="D14" s="24" t="e">
        <f>+SUMIFS([21]TB!$K$7:$K$95,[21]TB!$B$7:$B$95,balance!$A14)</f>
        <v>#VALUE!</v>
      </c>
      <c r="E14" s="16" t="e">
        <f>+D14/1000</f>
        <v>#VALUE!</v>
      </c>
    </row>
    <row r="15" spans="1:7" s="17" customFormat="1">
      <c r="A15" s="22" t="s">
        <v>20</v>
      </c>
      <c r="B15" s="23" t="s">
        <v>21</v>
      </c>
      <c r="C15" s="24" t="e">
        <f>+SUMIFS([21]TB!$G$7:$G$95,[21]TB!$B$7:$B$95,balance!$A15)</f>
        <v>#VALUE!</v>
      </c>
      <c r="D15" s="24" t="e">
        <f>+SUMIFS([21]TB!$K$7:$K$95,[21]TB!$B$7:$B$95,balance!$A15)</f>
        <v>#VALUE!</v>
      </c>
      <c r="E15" s="16" t="e">
        <f>+D15/1000</f>
        <v>#VALUE!</v>
      </c>
    </row>
    <row r="16" spans="1:7" s="17" customFormat="1">
      <c r="A16" s="22" t="s">
        <v>22</v>
      </c>
      <c r="B16" s="23" t="s">
        <v>23</v>
      </c>
      <c r="C16" s="24" t="e">
        <f>+SUMIFS([21]TB!$G$7:$G$95,[21]TB!$B$7:$B$95,balance!$A16)</f>
        <v>#VALUE!</v>
      </c>
      <c r="D16" s="24" t="e">
        <f>+SUMIFS([21]TB!$K$7:$K$95,[21]TB!$B$7:$B$95,balance!$A16)</f>
        <v>#VALUE!</v>
      </c>
      <c r="E16" s="16" t="e">
        <f>+D16/1000</f>
        <v>#VALUE!</v>
      </c>
    </row>
    <row r="17" spans="1:5" s="17" customFormat="1">
      <c r="A17" s="22" t="s">
        <v>24</v>
      </c>
      <c r="B17" s="23" t="s">
        <v>25</v>
      </c>
      <c r="C17" s="24" t="e">
        <f>+SUMIFS([21]TB!$G$7:$G$95,[21]TB!$B$7:$B$95,balance!$A17)</f>
        <v>#VALUE!</v>
      </c>
      <c r="D17" s="24" t="e">
        <f>+SUMIFS([21]TB!$K$7:$K$95,[21]TB!$B$7:$B$95,balance!$A17)</f>
        <v>#VALUE!</v>
      </c>
      <c r="E17" s="16" t="e">
        <f>+D17/1000</f>
        <v>#VALUE!</v>
      </c>
    </row>
    <row r="18" spans="1:5" s="17" customFormat="1">
      <c r="A18" s="22" t="s">
        <v>26</v>
      </c>
      <c r="B18" s="23" t="s">
        <v>27</v>
      </c>
      <c r="C18" s="24" t="e">
        <f>+SUMIFS([21]TB!$G$7:$G$95,[21]TB!$B$7:$B$95,balance!$A18)</f>
        <v>#VALUE!</v>
      </c>
      <c r="D18" s="24" t="e">
        <f>+SUMIFS([21]TB!$K$7:$K$95,[21]TB!$B$7:$B$95,balance!$A18)</f>
        <v>#VALUE!</v>
      </c>
      <c r="E18" s="16" t="e">
        <f>+D18/1000</f>
        <v>#VALUE!</v>
      </c>
    </row>
    <row r="19" spans="1:5" s="17" customFormat="1">
      <c r="A19" s="22" t="s">
        <v>28</v>
      </c>
      <c r="B19" s="23" t="s">
        <v>29</v>
      </c>
      <c r="C19" s="24" t="e">
        <f>+SUMIFS([21]TB!$G$7:$G$95,[21]TB!$B$7:$B$95,balance!$A19)</f>
        <v>#VALUE!</v>
      </c>
      <c r="D19" s="24" t="e">
        <f>+SUMIFS([21]TB!$K$7:$K$95,[21]TB!$B$7:$B$95,balance!$A19)</f>
        <v>#VALUE!</v>
      </c>
      <c r="E19" s="16" t="e">
        <f>+D19/1000</f>
        <v>#VALUE!</v>
      </c>
    </row>
    <row r="20" spans="1:5" s="17" customFormat="1">
      <c r="A20" s="22" t="s">
        <v>30</v>
      </c>
      <c r="B20" s="23" t="s">
        <v>31</v>
      </c>
      <c r="C20" s="24" t="e">
        <f>+SUMIFS([21]TB!$G$7:$G$95,[21]TB!$B$7:$B$95,balance!$A20)</f>
        <v>#VALUE!</v>
      </c>
      <c r="D20" s="24" t="e">
        <f>+SUMIFS([21]TB!$K$7:$K$95,[21]TB!$B$7:$B$95,balance!$A20)</f>
        <v>#VALUE!</v>
      </c>
      <c r="E20" s="16" t="e">
        <f>+D20/1000</f>
        <v>#VALUE!</v>
      </c>
    </row>
    <row r="21" spans="1:5" s="17" customFormat="1" ht="26.4">
      <c r="A21" s="22" t="s">
        <v>32</v>
      </c>
      <c r="B21" s="23" t="s">
        <v>33</v>
      </c>
      <c r="C21" s="24" t="e">
        <f>+SUMIFS([21]TB!$G$7:$G$95,[21]TB!$B$7:$B$95,balance!$A21)</f>
        <v>#VALUE!</v>
      </c>
      <c r="D21" s="24" t="e">
        <f>+SUMIFS([21]TB!$K$7:$K$95,[21]TB!$B$7:$B$95,balance!$A21)</f>
        <v>#VALUE!</v>
      </c>
      <c r="E21" s="16" t="e">
        <f>+D21/1000</f>
        <v>#VALUE!</v>
      </c>
    </row>
    <row r="22" spans="1:5" s="17" customFormat="1">
      <c r="A22" s="22" t="s">
        <v>34</v>
      </c>
      <c r="B22" s="23" t="s">
        <v>35</v>
      </c>
      <c r="C22" s="24" t="e">
        <f>+SUMIFS([21]TB!$G$7:$G$95,[21]TB!$B$7:$B$95,balance!$A22)</f>
        <v>#VALUE!</v>
      </c>
      <c r="D22" s="24" t="e">
        <f>+SUMIFS([21]TB!$K$7:$K$95,[21]TB!$B$7:$B$95,balance!$A22)</f>
        <v>#VALUE!</v>
      </c>
      <c r="E22" s="16" t="e">
        <f>+D22/1000</f>
        <v>#VALUE!</v>
      </c>
    </row>
    <row r="23" spans="1:5" s="17" customFormat="1">
      <c r="A23" s="22" t="s">
        <v>36</v>
      </c>
      <c r="B23" s="20" t="s">
        <v>37</v>
      </c>
      <c r="C23" s="27" t="e">
        <f>SUM(C13:C22)</f>
        <v>#VALUE!</v>
      </c>
      <c r="D23" s="27" t="e">
        <f>SUM(D13:D22)</f>
        <v>#VALUE!</v>
      </c>
      <c r="E23" s="16" t="e">
        <f>+D23/1000</f>
        <v>#VALUE!</v>
      </c>
    </row>
    <row r="24" spans="1:5" s="17" customFormat="1">
      <c r="A24" s="19">
        <v>1.2</v>
      </c>
      <c r="B24" s="20" t="s">
        <v>38</v>
      </c>
      <c r="C24" s="21"/>
      <c r="D24" s="21"/>
      <c r="E24" s="16">
        <f>+D24/1000</f>
        <v>0</v>
      </c>
    </row>
    <row r="25" spans="1:5" s="17" customFormat="1">
      <c r="A25" s="22" t="s">
        <v>39</v>
      </c>
      <c r="B25" s="23" t="s">
        <v>40</v>
      </c>
      <c r="C25" s="24" t="e">
        <f>+SUMIFS([21]TB!$G$7:$G$95,[21]TB!$B$7:$B$95,balance!$A25)</f>
        <v>#VALUE!</v>
      </c>
      <c r="D25" s="24" t="e">
        <f>+SUMIFS([21]TB!$K$7:$K$95,[21]TB!$B$7:$B$95,balance!$A25)</f>
        <v>#VALUE!</v>
      </c>
      <c r="E25" s="16" t="e">
        <f>+D25/1000</f>
        <v>#VALUE!</v>
      </c>
    </row>
    <row r="26" spans="1:5" s="17" customFormat="1">
      <c r="A26" s="22" t="s">
        <v>41</v>
      </c>
      <c r="B26" s="23" t="s">
        <v>42</v>
      </c>
      <c r="C26" s="24" t="e">
        <f>+SUMIFS([21]TB!$G$7:$G$95,[21]TB!$B$7:$B$95,balance!$A26)</f>
        <v>#VALUE!</v>
      </c>
      <c r="D26" s="24" t="e">
        <f>+SUMIFS([21]TB!$K$7:$K$95,[21]TB!$B$7:$B$95,balance!$A26)</f>
        <v>#VALUE!</v>
      </c>
      <c r="E26" s="16" t="e">
        <f>+D26/1000</f>
        <v>#VALUE!</v>
      </c>
    </row>
    <row r="27" spans="1:5" s="17" customFormat="1">
      <c r="A27" s="22" t="s">
        <v>43</v>
      </c>
      <c r="B27" s="23" t="s">
        <v>44</v>
      </c>
      <c r="C27" s="24" t="e">
        <f>+SUMIFS([21]TB!$G$7:$G$95,[21]TB!$B$7:$B$95,balance!$A27)</f>
        <v>#VALUE!</v>
      </c>
      <c r="D27" s="24" t="e">
        <f>+SUMIFS([21]TB!$K$7:$K$95,[21]TB!$B$7:$B$95,balance!$A27)</f>
        <v>#VALUE!</v>
      </c>
      <c r="E27" s="16" t="e">
        <f>+D27/1000</f>
        <v>#VALUE!</v>
      </c>
    </row>
    <row r="28" spans="1:5" s="17" customFormat="1">
      <c r="A28" s="22" t="s">
        <v>45</v>
      </c>
      <c r="B28" s="23" t="s">
        <v>46</v>
      </c>
      <c r="C28" s="24" t="e">
        <f>+SUMIFS([21]TB!$G$7:$G$95,[21]TB!$B$7:$B$95,balance!$A28)</f>
        <v>#VALUE!</v>
      </c>
      <c r="D28" s="24" t="e">
        <f>+SUMIFS([21]TB!$K$7:$K$95,[21]TB!$B$7:$B$95,balance!$A28)</f>
        <v>#VALUE!</v>
      </c>
      <c r="E28" s="16" t="e">
        <f>+D28/1000</f>
        <v>#VALUE!</v>
      </c>
    </row>
    <row r="29" spans="1:5" s="17" customFormat="1">
      <c r="A29" s="22" t="s">
        <v>47</v>
      </c>
      <c r="B29" s="23" t="s">
        <v>48</v>
      </c>
      <c r="C29" s="24" t="e">
        <f>+SUMIFS([21]TB!$G$7:$G$95,[21]TB!$B$7:$B$95,balance!$A29)</f>
        <v>#VALUE!</v>
      </c>
      <c r="D29" s="24" t="e">
        <f>+SUMIFS([21]TB!$K$7:$K$95,[21]TB!$B$7:$B$95,balance!$A29)</f>
        <v>#VALUE!</v>
      </c>
      <c r="E29" s="16" t="e">
        <f>+D29/1000</f>
        <v>#VALUE!</v>
      </c>
    </row>
    <row r="30" spans="1:5" s="17" customFormat="1">
      <c r="A30" s="28" t="s">
        <v>49</v>
      </c>
      <c r="B30" s="20" t="s">
        <v>50</v>
      </c>
      <c r="C30" s="27" t="e">
        <f>SUM(C25:C29)</f>
        <v>#VALUE!</v>
      </c>
      <c r="D30" s="27" t="e">
        <f>SUM(D25:D29)</f>
        <v>#VALUE!</v>
      </c>
      <c r="E30" s="16" t="e">
        <f>+D30/1000</f>
        <v>#VALUE!</v>
      </c>
    </row>
    <row r="31" spans="1:5" s="17" customFormat="1">
      <c r="A31" s="19">
        <v>1.3</v>
      </c>
      <c r="B31" s="19" t="s">
        <v>51</v>
      </c>
      <c r="C31" s="27" t="e">
        <f>C23+C30</f>
        <v>#VALUE!</v>
      </c>
      <c r="D31" s="27" t="e">
        <f>D23+D30</f>
        <v>#VALUE!</v>
      </c>
      <c r="E31" s="16" t="e">
        <f>+D31/1000</f>
        <v>#VALUE!</v>
      </c>
    </row>
    <row r="32" spans="1:5" s="17" customFormat="1">
      <c r="A32" s="19">
        <v>2</v>
      </c>
      <c r="B32" s="20" t="s">
        <v>52</v>
      </c>
      <c r="C32" s="21"/>
      <c r="D32" s="21"/>
      <c r="E32" s="16">
        <f>+D32/1000</f>
        <v>0</v>
      </c>
    </row>
    <row r="33" spans="1:5" s="17" customFormat="1">
      <c r="A33" s="19">
        <v>2.1</v>
      </c>
      <c r="B33" s="20" t="s">
        <v>53</v>
      </c>
      <c r="C33" s="21"/>
      <c r="D33" s="21"/>
      <c r="E33" s="16">
        <f>+D33/1000</f>
        <v>0</v>
      </c>
    </row>
    <row r="34" spans="1:5" s="17" customFormat="1">
      <c r="A34" s="28" t="s">
        <v>54</v>
      </c>
      <c r="B34" s="20" t="s">
        <v>55</v>
      </c>
      <c r="C34" s="21"/>
      <c r="D34" s="21"/>
      <c r="E34" s="16">
        <f>+D34/1000</f>
        <v>0</v>
      </c>
    </row>
    <row r="35" spans="1:5" s="17" customFormat="1">
      <c r="A35" s="29" t="s">
        <v>56</v>
      </c>
      <c r="B35" s="23" t="s">
        <v>57</v>
      </c>
      <c r="C35" s="24" t="e">
        <f>+SUMIFS([21]TB!$H$7:$H$95,[21]TB!$B$7:$B$95,balance!$A35)</f>
        <v>#VALUE!</v>
      </c>
      <c r="D35" s="24" t="e">
        <f>+SUMIFS([21]TB!$L$7:$L$95,[21]TB!$B$7:$B$95,balance!$A35)</f>
        <v>#VALUE!</v>
      </c>
      <c r="E35" s="16" t="e">
        <f>+D35/1000</f>
        <v>#VALUE!</v>
      </c>
    </row>
    <row r="36" spans="1:5" s="17" customFormat="1">
      <c r="A36" s="29" t="s">
        <v>58</v>
      </c>
      <c r="B36" s="23" t="s">
        <v>59</v>
      </c>
      <c r="C36" s="24" t="e">
        <f>+SUMIFS([21]TB!$H$7:$H$95,[21]TB!$B$7:$B$95,balance!$A36)</f>
        <v>#VALUE!</v>
      </c>
      <c r="D36" s="24" t="e">
        <f>+SUMIFS([21]TB!$L$7:$L$95,[21]TB!$B$7:$B$95,balance!$A36)</f>
        <v>#VALUE!</v>
      </c>
      <c r="E36" s="16" t="e">
        <f>+D36/1000</f>
        <v>#VALUE!</v>
      </c>
    </row>
    <row r="37" spans="1:5" s="17" customFormat="1">
      <c r="A37" s="29" t="s">
        <v>60</v>
      </c>
      <c r="B37" s="23" t="s">
        <v>61</v>
      </c>
      <c r="C37" s="24" t="e">
        <f>+SUMIFS([21]TB!$H$7:$H$95,[21]TB!$B$7:$B$95,balance!$A37)</f>
        <v>#VALUE!</v>
      </c>
      <c r="D37" s="24" t="e">
        <f>+SUMIFS([21]TB!$L$7:$L$95,[21]TB!$B$7:$B$95,balance!$A37)</f>
        <v>#VALUE!</v>
      </c>
      <c r="E37" s="16" t="e">
        <f>+D37/1000</f>
        <v>#VALUE!</v>
      </c>
    </row>
    <row r="38" spans="1:5" s="17" customFormat="1">
      <c r="A38" s="29" t="s">
        <v>62</v>
      </c>
      <c r="B38" s="23" t="s">
        <v>63</v>
      </c>
      <c r="C38" s="24" t="e">
        <f>+SUMIFS([21]TB!$H$7:$H$95,[21]TB!$B$7:$B$95,balance!$A38)</f>
        <v>#VALUE!</v>
      </c>
      <c r="D38" s="24" t="e">
        <f>+SUMIFS([21]TB!$L$7:$L$95,[21]TB!$B$7:$B$95,balance!$A38)</f>
        <v>#VALUE!</v>
      </c>
      <c r="E38" s="16" t="e">
        <f>+D38/1000</f>
        <v>#VALUE!</v>
      </c>
    </row>
    <row r="39" spans="1:5" s="17" customFormat="1">
      <c r="A39" s="29" t="s">
        <v>64</v>
      </c>
      <c r="B39" s="23" t="s">
        <v>65</v>
      </c>
      <c r="C39" s="24" t="e">
        <f>+SUMIFS([21]TB!$H$7:$H$95,[21]TB!$B$7:$B$95,balance!$A39)</f>
        <v>#VALUE!</v>
      </c>
      <c r="D39" s="24" t="e">
        <f>+SUMIFS([21]TB!$L$7:$L$95,[21]TB!$B$7:$B$95,balance!$A39)</f>
        <v>#VALUE!</v>
      </c>
      <c r="E39" s="16" t="e">
        <f>+D39/1000</f>
        <v>#VALUE!</v>
      </c>
    </row>
    <row r="40" spans="1:5" s="17" customFormat="1">
      <c r="A40" s="29" t="s">
        <v>66</v>
      </c>
      <c r="B40" s="23" t="s">
        <v>67</v>
      </c>
      <c r="C40" s="24" t="e">
        <f>+SUMIFS([21]TB!$H$7:$H$95,[21]TB!$B$7:$B$95,balance!$A40)</f>
        <v>#VALUE!</v>
      </c>
      <c r="D40" s="24" t="e">
        <f>+SUMIFS([21]TB!$L$7:$L$95,[21]TB!$B$7:$B$95,balance!$A40)</f>
        <v>#VALUE!</v>
      </c>
      <c r="E40" s="16" t="e">
        <f>+D40/1000</f>
        <v>#VALUE!</v>
      </c>
    </row>
    <row r="41" spans="1:5" s="17" customFormat="1">
      <c r="A41" s="29" t="s">
        <v>68</v>
      </c>
      <c r="B41" s="23" t="s">
        <v>69</v>
      </c>
      <c r="C41" s="24" t="e">
        <f>+SUMIFS([21]TB!$H$7:$H$95,[21]TB!$B$7:$B$95,balance!$A41)</f>
        <v>#VALUE!</v>
      </c>
      <c r="D41" s="24" t="e">
        <f>+SUMIFS([21]TB!$L$7:$L$95,[21]TB!$B$7:$B$95,balance!$A41)</f>
        <v>#VALUE!</v>
      </c>
      <c r="E41" s="16" t="e">
        <f>+D41/1000</f>
        <v>#VALUE!</v>
      </c>
    </row>
    <row r="42" spans="1:5" s="17" customFormat="1">
      <c r="A42" s="29" t="s">
        <v>70</v>
      </c>
      <c r="B42" s="23" t="s">
        <v>71</v>
      </c>
      <c r="C42" s="24" t="e">
        <f>+SUMIFS([21]TB!$H$7:$H$95,[21]TB!$B$7:$B$95,balance!$A42)</f>
        <v>#VALUE!</v>
      </c>
      <c r="D42" s="24" t="e">
        <f>+SUMIFS([21]TB!$L$7:$L$95,[21]TB!$B$7:$B$95,balance!$A42)</f>
        <v>#VALUE!</v>
      </c>
      <c r="E42" s="16" t="e">
        <f>+D42/1000</f>
        <v>#VALUE!</v>
      </c>
    </row>
    <row r="43" spans="1:5" s="17" customFormat="1">
      <c r="A43" s="29" t="s">
        <v>72</v>
      </c>
      <c r="B43" s="23" t="s">
        <v>73</v>
      </c>
      <c r="C43" s="24" t="e">
        <f>+SUMIFS([21]TB!$H$7:$H$95,[21]TB!$B$7:$B$95,balance!$A43)</f>
        <v>#VALUE!</v>
      </c>
      <c r="D43" s="24" t="e">
        <f>+SUMIFS([21]TB!$L$7:$L$95,[21]TB!$B$7:$B$95,balance!$A43)</f>
        <v>#VALUE!</v>
      </c>
      <c r="E43" s="16" t="e">
        <f>+D43/1000</f>
        <v>#VALUE!</v>
      </c>
    </row>
    <row r="44" spans="1:5" s="17" customFormat="1">
      <c r="A44" s="29" t="s">
        <v>74</v>
      </c>
      <c r="B44" s="23" t="s">
        <v>75</v>
      </c>
      <c r="C44" s="24" t="e">
        <f>+SUMIFS([21]TB!$H$7:$H$95,[21]TB!$B$7:$B$95,balance!$A44)</f>
        <v>#VALUE!</v>
      </c>
      <c r="D44" s="24" t="e">
        <f>+SUMIFS([21]TB!$L$7:$L$95,[21]TB!$B$7:$B$95,balance!$A44)</f>
        <v>#VALUE!</v>
      </c>
      <c r="E44" s="16" t="e">
        <f>+D44/1000</f>
        <v>#VALUE!</v>
      </c>
    </row>
    <row r="45" spans="1:5" s="17" customFormat="1" ht="26.4">
      <c r="A45" s="29" t="s">
        <v>76</v>
      </c>
      <c r="B45" s="23" t="s">
        <v>77</v>
      </c>
      <c r="C45" s="24" t="e">
        <f>+SUMIFS([21]TB!$H$7:$H$95,[21]TB!$B$7:$B$95,balance!$A45)</f>
        <v>#VALUE!</v>
      </c>
      <c r="D45" s="24" t="e">
        <f>+SUMIFS([21]TB!$L$7:$L$95,[21]TB!$B$7:$B$95,balance!$A45)</f>
        <v>#VALUE!</v>
      </c>
      <c r="E45" s="16" t="e">
        <f>+D45/1000</f>
        <v>#VALUE!</v>
      </c>
    </row>
    <row r="46" spans="1:5" s="17" customFormat="1">
      <c r="A46" s="29" t="s">
        <v>78</v>
      </c>
      <c r="B46" s="23"/>
      <c r="C46" s="24" t="e">
        <f>+SUMIFS([21]TB!$H$7:$H$95,[21]TB!$B$7:$B$95,balance!$A46)</f>
        <v>#VALUE!</v>
      </c>
      <c r="D46" s="24" t="e">
        <f>+SUMIFS([21]TB!$L$7:$L$95,[21]TB!$B$7:$B$95,balance!$A46)</f>
        <v>#VALUE!</v>
      </c>
      <c r="E46" s="16" t="e">
        <f>+D46/1000</f>
        <v>#VALUE!</v>
      </c>
    </row>
    <row r="47" spans="1:5" s="17" customFormat="1">
      <c r="A47" s="19" t="s">
        <v>79</v>
      </c>
      <c r="B47" s="20" t="s">
        <v>80</v>
      </c>
      <c r="C47" s="27" t="e">
        <f>SUM(C35:C46)</f>
        <v>#VALUE!</v>
      </c>
      <c r="D47" s="27" t="e">
        <f>SUM(D35:D46)</f>
        <v>#VALUE!</v>
      </c>
      <c r="E47" s="16" t="e">
        <f>+D47/1000</f>
        <v>#VALUE!</v>
      </c>
    </row>
    <row r="48" spans="1:5" s="17" customFormat="1">
      <c r="A48" s="28" t="s">
        <v>81</v>
      </c>
      <c r="B48" s="20" t="s">
        <v>82</v>
      </c>
      <c r="C48" s="21"/>
      <c r="D48" s="21"/>
      <c r="E48" s="16">
        <f>+D48/1000</f>
        <v>0</v>
      </c>
    </row>
    <row r="49" spans="1:5" s="17" customFormat="1">
      <c r="A49" s="29" t="s">
        <v>83</v>
      </c>
      <c r="B49" s="23" t="s">
        <v>84</v>
      </c>
      <c r="C49" s="24" t="e">
        <f>+SUMIFS([21]TB!$H$7:$H$95,[21]TB!$B$7:$B$95,balance!$A49)</f>
        <v>#VALUE!</v>
      </c>
      <c r="D49" s="24" t="e">
        <f>+SUMIFS([21]TB!$L$7:$L$95,[21]TB!$B$7:$B$95,balance!$A49)</f>
        <v>#VALUE!</v>
      </c>
      <c r="E49" s="16" t="e">
        <f>+D49/1000</f>
        <v>#VALUE!</v>
      </c>
    </row>
    <row r="50" spans="1:5" s="17" customFormat="1">
      <c r="A50" s="29" t="s">
        <v>85</v>
      </c>
      <c r="B50" s="23" t="s">
        <v>86</v>
      </c>
      <c r="C50" s="24" t="e">
        <f>+SUMIFS([21]TB!$H$7:$H$95,[21]TB!$B$7:$B$95,balance!$A50)</f>
        <v>#VALUE!</v>
      </c>
      <c r="D50" s="24" t="e">
        <f>+SUMIFS([21]TB!$L$7:$L$95,[21]TB!$B$7:$B$95,balance!$A50)</f>
        <v>#VALUE!</v>
      </c>
      <c r="E50" s="16" t="e">
        <f>+D50/1000</f>
        <v>#VALUE!</v>
      </c>
    </row>
    <row r="51" spans="1:5" s="17" customFormat="1">
      <c r="A51" s="29" t="s">
        <v>87</v>
      </c>
      <c r="B51" s="23" t="s">
        <v>88</v>
      </c>
      <c r="C51" s="24" t="e">
        <f>+SUMIFS([21]TB!$H$7:$H$95,[21]TB!$B$7:$B$95,balance!$A51)</f>
        <v>#VALUE!</v>
      </c>
      <c r="D51" s="24" t="e">
        <f>+SUMIFS([21]TB!$L$7:$L$95,[21]TB!$B$7:$B$95,balance!$A51)</f>
        <v>#VALUE!</v>
      </c>
      <c r="E51" s="16" t="e">
        <f>+D51/1000</f>
        <v>#VALUE!</v>
      </c>
    </row>
    <row r="52" spans="1:5" s="17" customFormat="1">
      <c r="A52" s="29" t="s">
        <v>89</v>
      </c>
      <c r="B52" s="23" t="s">
        <v>90</v>
      </c>
      <c r="C52" s="24" t="e">
        <f>+SUMIFS([21]TB!$H$7:$H$95,[21]TB!$B$7:$B$95,balance!$A52)</f>
        <v>#VALUE!</v>
      </c>
      <c r="D52" s="24" t="e">
        <f>+SUMIFS([21]TB!$L$7:$L$95,[21]TB!$B$7:$B$95,balance!$A52)</f>
        <v>#VALUE!</v>
      </c>
      <c r="E52" s="16" t="e">
        <f>+D52/1000</f>
        <v>#VALUE!</v>
      </c>
    </row>
    <row r="53" spans="1:5" s="17" customFormat="1">
      <c r="A53" s="29" t="s">
        <v>91</v>
      </c>
      <c r="B53" s="20"/>
      <c r="C53" s="24" t="e">
        <f>+SUMIFS([21]TB!$H$7:$H$95,[21]TB!$B$7:$B$95,balance!$A53)</f>
        <v>#VALUE!</v>
      </c>
      <c r="D53" s="24" t="e">
        <f>+SUMIFS([21]TB!$L$7:$L$95,[21]TB!$B$7:$B$95,balance!$A53)</f>
        <v>#VALUE!</v>
      </c>
      <c r="E53" s="16" t="e">
        <f>+D53/1000</f>
        <v>#VALUE!</v>
      </c>
    </row>
    <row r="54" spans="1:5" s="17" customFormat="1">
      <c r="A54" s="19" t="s">
        <v>92</v>
      </c>
      <c r="B54" s="20" t="s">
        <v>93</v>
      </c>
      <c r="C54" s="24" t="e">
        <f>+SUMIFS([21]TB!$H$7:$H$95,[21]TB!$B$7:$B$95,balance!$A54)</f>
        <v>#VALUE!</v>
      </c>
      <c r="D54" s="24" t="e">
        <f>+SUMIFS([21]TB!$L$7:$L$95,[21]TB!$B$7:$B$95,balance!$A54)</f>
        <v>#VALUE!</v>
      </c>
      <c r="E54" s="16" t="e">
        <f>+D54/1000</f>
        <v>#VALUE!</v>
      </c>
    </row>
    <row r="55" spans="1:5" s="17" customFormat="1">
      <c r="A55" s="19">
        <v>2.2000000000000002</v>
      </c>
      <c r="B55" s="20" t="s">
        <v>94</v>
      </c>
      <c r="C55" s="27" t="e">
        <f>+C47+C54</f>
        <v>#VALUE!</v>
      </c>
      <c r="D55" s="27" t="e">
        <f>+D47+D54</f>
        <v>#VALUE!</v>
      </c>
      <c r="E55" s="16" t="e">
        <f>+D55/1000</f>
        <v>#VALUE!</v>
      </c>
    </row>
    <row r="56" spans="1:5" s="17" customFormat="1">
      <c r="A56" s="19">
        <v>2.2999999999999998</v>
      </c>
      <c r="B56" s="20" t="s">
        <v>95</v>
      </c>
      <c r="C56" s="21"/>
      <c r="D56" s="21"/>
      <c r="E56" s="16">
        <f>+D56/1000</f>
        <v>0</v>
      </c>
    </row>
    <row r="57" spans="1:5" s="17" customFormat="1">
      <c r="A57" s="22" t="s">
        <v>96</v>
      </c>
      <c r="B57" s="23" t="s">
        <v>97</v>
      </c>
      <c r="C57" s="24" t="e">
        <f>+SUMIFS([21]TB!$H$7:$H$95,[21]TB!$B$7:$B$95,balance!$A57)</f>
        <v>#VALUE!</v>
      </c>
      <c r="D57" s="24" t="e">
        <f>+SUMIFS([21]TB!$L$7:$L$95,[21]TB!$B$7:$B$95,balance!$A57)</f>
        <v>#VALUE!</v>
      </c>
      <c r="E57" s="16" t="e">
        <f>+D57/1000</f>
        <v>#VALUE!</v>
      </c>
    </row>
    <row r="58" spans="1:5" s="17" customFormat="1">
      <c r="A58" s="22" t="s">
        <v>98</v>
      </c>
      <c r="B58" s="30" t="s">
        <v>99</v>
      </c>
      <c r="C58" s="24" t="e">
        <f>+SUMIFS([21]TB!$H$7:$H$95,[21]TB!$B$7:$B$95,balance!$A58)</f>
        <v>#VALUE!</v>
      </c>
      <c r="D58" s="24" t="e">
        <f>+SUMIFS([21]TB!$L$7:$L$95,[21]TB!$B$7:$B$95,balance!$A58)</f>
        <v>#VALUE!</v>
      </c>
      <c r="E58" s="16" t="e">
        <f>+D58/1000</f>
        <v>#VALUE!</v>
      </c>
    </row>
    <row r="59" spans="1:5" s="17" customFormat="1">
      <c r="A59" s="22" t="s">
        <v>100</v>
      </c>
      <c r="B59" s="30" t="s">
        <v>101</v>
      </c>
      <c r="C59" s="24" t="e">
        <f>+SUMIFS([21]TB!$H$7:$H$95,[21]TB!$B$7:$B$95,balance!$A59)</f>
        <v>#VALUE!</v>
      </c>
      <c r="D59" s="24" t="e">
        <f>+SUMIFS([21]TB!$L$7:$L$95,[21]TB!$B$7:$B$95,balance!$A59)</f>
        <v>#VALUE!</v>
      </c>
      <c r="E59" s="16" t="e">
        <f>+D59/1000</f>
        <v>#VALUE!</v>
      </c>
    </row>
    <row r="60" spans="1:5" s="17" customFormat="1">
      <c r="A60" s="22" t="s">
        <v>102</v>
      </c>
      <c r="B60" s="23" t="s">
        <v>103</v>
      </c>
      <c r="C60" s="24" t="e">
        <f>+SUMIFS([21]TB!$H$7:$H$95,[21]TB!$B$7:$B$95,balance!$A60)</f>
        <v>#VALUE!</v>
      </c>
      <c r="D60" s="24" t="e">
        <f>+SUMIFS([21]TB!$L$7:$L$95,[21]TB!$B$7:$B$95,balance!$A60)</f>
        <v>#VALUE!</v>
      </c>
      <c r="E60" s="16" t="e">
        <f>+D60/1000</f>
        <v>#VALUE!</v>
      </c>
    </row>
    <row r="61" spans="1:5" s="17" customFormat="1">
      <c r="A61" s="22" t="s">
        <v>104</v>
      </c>
      <c r="B61" s="23" t="s">
        <v>105</v>
      </c>
      <c r="C61" s="24" t="e">
        <f>+SUMIFS([21]TB!$H$7:$H$95,[21]TB!$B$7:$B$95,balance!$A61)</f>
        <v>#VALUE!</v>
      </c>
      <c r="D61" s="24" t="e">
        <f>+SUMIFS([21]TB!$L$7:$L$95,[21]TB!$B$7:$B$95,balance!$A61)</f>
        <v>#VALUE!</v>
      </c>
      <c r="E61" s="16" t="e">
        <f>+D61/1000</f>
        <v>#VALUE!</v>
      </c>
    </row>
    <row r="62" spans="1:5" s="17" customFormat="1">
      <c r="A62" s="22" t="s">
        <v>106</v>
      </c>
      <c r="B62" s="23" t="s">
        <v>107</v>
      </c>
      <c r="C62" s="24" t="e">
        <f>+SUMIFS([21]TB!$H$7:$H$95,[21]TB!$B$7:$B$95,balance!$A62)</f>
        <v>#VALUE!</v>
      </c>
      <c r="D62" s="24" t="e">
        <f>+SUMIFS([21]TB!$L$7:$L$95,[21]TB!$B$7:$B$95,balance!$A62)</f>
        <v>#VALUE!</v>
      </c>
      <c r="E62" s="16" t="e">
        <f>+D62/1000</f>
        <v>#VALUE!</v>
      </c>
    </row>
    <row r="63" spans="1:5" s="17" customFormat="1">
      <c r="A63" s="22" t="s">
        <v>108</v>
      </c>
      <c r="B63" s="23" t="s">
        <v>109</v>
      </c>
      <c r="C63" s="24" t="e">
        <f>+SUMIFS([21]TB!$H$7:$H$95,[21]TB!$B$7:$B$95,balance!$A63)</f>
        <v>#VALUE!</v>
      </c>
      <c r="D63" s="24" t="e">
        <f>+SUMIFS([21]TB!$L$7:$L$95,[21]TB!$B$7:$B$95,balance!$A63)</f>
        <v>#VALUE!</v>
      </c>
      <c r="E63" s="16" t="e">
        <f>+D63/1000</f>
        <v>#VALUE!</v>
      </c>
    </row>
    <row r="64" spans="1:5" s="17" customFormat="1">
      <c r="A64" s="22" t="s">
        <v>110</v>
      </c>
      <c r="B64" s="23" t="s">
        <v>111</v>
      </c>
      <c r="C64" s="24" t="e">
        <f>+SUMIFS([21]TB!$H$7:$H$95,[21]TB!$B$7:$B$95,balance!$A64)</f>
        <v>#VALUE!</v>
      </c>
      <c r="D64" s="24" t="e">
        <f>+SUMIFS([21]TB!$L$7:$L$95,[21]TB!$B$7:$B$95,balance!$A64)</f>
        <v>#VALUE!</v>
      </c>
      <c r="E64" s="16" t="e">
        <f>+D64/1000</f>
        <v>#VALUE!</v>
      </c>
    </row>
    <row r="65" spans="1:6" s="17" customFormat="1">
      <c r="A65" s="22" t="s">
        <v>112</v>
      </c>
      <c r="B65" s="23" t="s">
        <v>113</v>
      </c>
      <c r="C65" s="24" t="e">
        <f>+SUMIFS([21]TB!$H$7:$H$95,[21]TB!$B$7:$B$95,balance!$A65)</f>
        <v>#VALUE!</v>
      </c>
      <c r="D65" s="24" t="e">
        <f>+SUMIFS([21]TB!$L$7:$L$95,[21]TB!$B$7:$B$95,balance!$A65)</f>
        <v>#VALUE!</v>
      </c>
      <c r="E65" s="16" t="e">
        <f>+D65/1000</f>
        <v>#VALUE!</v>
      </c>
    </row>
    <row r="66" spans="1:6" s="17" customFormat="1">
      <c r="A66" s="22"/>
      <c r="B66" s="23" t="s">
        <v>114</v>
      </c>
      <c r="C66" s="31"/>
      <c r="D66" s="31" t="e">
        <f>+D111</f>
        <v>#VALUE!</v>
      </c>
      <c r="E66" s="16" t="e">
        <f>+D66/1000</f>
        <v>#VALUE!</v>
      </c>
      <c r="F66" s="25" t="e">
        <f>+E65+E66</f>
        <v>#VALUE!</v>
      </c>
    </row>
    <row r="67" spans="1:6" s="17" customFormat="1">
      <c r="A67" s="22" t="s">
        <v>115</v>
      </c>
      <c r="B67" s="20" t="s">
        <v>116</v>
      </c>
      <c r="C67" s="32" t="e">
        <f>SUM(C58:C66)</f>
        <v>#VALUE!</v>
      </c>
      <c r="D67" s="32" t="e">
        <f>SUM(D58:D66)</f>
        <v>#VALUE!</v>
      </c>
      <c r="E67" s="16" t="e">
        <f>+D67/1000</f>
        <v>#VALUE!</v>
      </c>
    </row>
    <row r="68" spans="1:6" s="17" customFormat="1">
      <c r="A68" s="19">
        <v>2.4</v>
      </c>
      <c r="B68" s="20" t="s">
        <v>117</v>
      </c>
      <c r="C68" s="27" t="e">
        <f>+C55+C67</f>
        <v>#VALUE!</v>
      </c>
      <c r="D68" s="27" t="e">
        <f>+D55+D67</f>
        <v>#VALUE!</v>
      </c>
      <c r="E68" s="16" t="e">
        <f>+D68/1000</f>
        <v>#VALUE!</v>
      </c>
    </row>
    <row r="69" spans="1:6" s="17" customFormat="1">
      <c r="A69" s="3"/>
      <c r="B69" s="1"/>
      <c r="C69" s="10"/>
      <c r="D69" s="10"/>
      <c r="E69" s="16">
        <f>+D69/1000</f>
        <v>0</v>
      </c>
    </row>
    <row r="70" spans="1:6" s="17" customFormat="1">
      <c r="A70" s="3"/>
      <c r="B70" s="1"/>
      <c r="C70" s="13"/>
      <c r="D70" s="13"/>
      <c r="E70" s="16">
        <f>+D70/1000</f>
        <v>0</v>
      </c>
    </row>
    <row r="71" spans="1:6" s="17" customFormat="1">
      <c r="A71" s="3"/>
      <c r="B71" s="1"/>
      <c r="C71" s="10" t="e">
        <f>C31-C68</f>
        <v>#VALUE!</v>
      </c>
      <c r="D71" s="10" t="e">
        <f>D31-D68</f>
        <v>#VALUE!</v>
      </c>
      <c r="E71" s="16" t="e">
        <f>+D71/1000</f>
        <v>#VALUE!</v>
      </c>
    </row>
    <row r="72" spans="1:6" s="17" customFormat="1">
      <c r="A72" s="3"/>
      <c r="B72" s="1"/>
      <c r="C72" s="10"/>
      <c r="D72" s="10"/>
      <c r="E72" s="16">
        <f>+D72/1000</f>
        <v>0</v>
      </c>
    </row>
    <row r="73" spans="1:6" s="17" customFormat="1">
      <c r="B73" s="3" t="s">
        <v>0</v>
      </c>
      <c r="C73" s="33"/>
      <c r="D73" s="33"/>
      <c r="E73" s="16">
        <f>+D73/1000</f>
        <v>0</v>
      </c>
    </row>
    <row r="74" spans="1:6" s="17" customFormat="1">
      <c r="B74" s="4"/>
      <c r="C74" s="10"/>
      <c r="D74" s="10"/>
      <c r="E74" s="16">
        <f>+D74/1000</f>
        <v>0</v>
      </c>
    </row>
    <row r="75" spans="1:6" s="17" customFormat="1">
      <c r="B75" s="3" t="s">
        <v>1</v>
      </c>
      <c r="C75" s="33"/>
      <c r="D75" s="33"/>
      <c r="E75" s="16">
        <f>+D75/1000</f>
        <v>0</v>
      </c>
    </row>
    <row r="76" spans="1:6" s="17" customFormat="1">
      <c r="A76" s="34"/>
      <c r="B76" s="1"/>
      <c r="C76" s="10"/>
      <c r="D76" s="10"/>
      <c r="E76" s="16">
        <f>+D76/1000</f>
        <v>0</v>
      </c>
    </row>
    <row r="77" spans="1:6" s="17" customFormat="1" ht="10.199999999999999">
      <c r="C77" s="35"/>
      <c r="D77" s="35"/>
      <c r="E77" s="16">
        <f>+D77/1000</f>
        <v>0</v>
      </c>
    </row>
    <row r="78" spans="1:6" s="17" customFormat="1" ht="18.75" customHeight="1">
      <c r="A78" s="36" t="s">
        <v>118</v>
      </c>
      <c r="B78" s="37"/>
      <c r="C78" s="37"/>
      <c r="D78" s="37"/>
      <c r="E78" s="16">
        <f>+D78/1000</f>
        <v>0</v>
      </c>
    </row>
    <row r="79" spans="1:6" s="17" customFormat="1" ht="10.199999999999999">
      <c r="A79" s="38"/>
      <c r="B79" s="38"/>
      <c r="C79" s="38"/>
      <c r="D79" s="38"/>
      <c r="E79" s="16">
        <f>+D79/1000</f>
        <v>0</v>
      </c>
    </row>
    <row r="80" spans="1:6" s="17" customFormat="1" ht="10.199999999999999">
      <c r="A80" s="38"/>
      <c r="B80" s="38"/>
      <c r="C80" s="38"/>
      <c r="D80" s="38"/>
      <c r="E80" s="16">
        <f>+D80/1000</f>
        <v>0</v>
      </c>
    </row>
    <row r="81" spans="1:5" s="17" customFormat="1" ht="10.199999999999999">
      <c r="A81" s="38"/>
      <c r="B81" s="38"/>
      <c r="C81" s="38"/>
      <c r="D81" s="38"/>
      <c r="E81" s="16">
        <f>+D81/1000</f>
        <v>0</v>
      </c>
    </row>
    <row r="82" spans="1:5" s="17" customFormat="1" ht="13.8">
      <c r="A82" s="11" t="s">
        <v>5</v>
      </c>
      <c r="B82" s="39"/>
      <c r="C82" s="40"/>
      <c r="D82" s="41" t="str">
        <f>+balance!D7</f>
        <v>2020 оны 12 сарын 31</v>
      </c>
      <c r="E82" s="16"/>
    </row>
    <row r="83" spans="1:5" s="17" customFormat="1">
      <c r="A83" s="39" t="s">
        <v>119</v>
      </c>
      <c r="B83" s="39"/>
      <c r="C83" s="40"/>
      <c r="D83" s="41" t="s">
        <v>120</v>
      </c>
      <c r="E83" s="16"/>
    </row>
    <row r="84" spans="1:5" s="17" customFormat="1" ht="24">
      <c r="A84" s="42" t="s">
        <v>9</v>
      </c>
      <c r="B84" s="43" t="s">
        <v>10</v>
      </c>
      <c r="C84" s="42" t="s">
        <v>121</v>
      </c>
      <c r="D84" s="44" t="s">
        <v>122</v>
      </c>
      <c r="E84" s="16"/>
    </row>
    <row r="85" spans="1:5" s="17" customFormat="1">
      <c r="A85" s="45" t="s">
        <v>123</v>
      </c>
      <c r="B85" s="46" t="s">
        <v>124</v>
      </c>
      <c r="C85" s="47">
        <v>51500000</v>
      </c>
      <c r="D85" s="24" t="e">
        <f>+SUMIFS([21]TB!$L$7:$L$95,[21]TB!$B$7:$B$95,balance!$A85)</f>
        <v>#VALUE!</v>
      </c>
      <c r="E85" s="16" t="e">
        <f>+D85/1000</f>
        <v>#VALUE!</v>
      </c>
    </row>
    <row r="86" spans="1:5" s="17" customFormat="1">
      <c r="A86" s="45" t="s">
        <v>125</v>
      </c>
      <c r="B86" s="46" t="s">
        <v>126</v>
      </c>
      <c r="C86" s="48">
        <v>7491600</v>
      </c>
      <c r="D86" s="24" t="e">
        <f>+SUMIFS([21]TB!$K$7:$K$95,[21]TB!$B$7:$B$95,balance!$A86)</f>
        <v>#VALUE!</v>
      </c>
      <c r="E86" s="16" t="e">
        <f>+D86/1000</f>
        <v>#VALUE!</v>
      </c>
    </row>
    <row r="87" spans="1:5" s="17" customFormat="1">
      <c r="A87" s="45" t="s">
        <v>127</v>
      </c>
      <c r="B87" s="49" t="s">
        <v>128</v>
      </c>
      <c r="C87" s="47">
        <f>+C85-C86</f>
        <v>44008400</v>
      </c>
      <c r="D87" s="47" t="e">
        <f>+D85-D86</f>
        <v>#VALUE!</v>
      </c>
      <c r="E87" s="16" t="e">
        <f>+D87/1000</f>
        <v>#VALUE!</v>
      </c>
    </row>
    <row r="88" spans="1:5" s="17" customFormat="1">
      <c r="A88" s="45" t="s">
        <v>129</v>
      </c>
      <c r="B88" s="46" t="s">
        <v>130</v>
      </c>
      <c r="C88" s="48"/>
      <c r="D88" s="24" t="e">
        <f>+SUMIFS([21]TB!$K$7:$K$95,[21]TB!$B$7:$B$95,balance!$A88)</f>
        <v>#VALUE!</v>
      </c>
      <c r="E88" s="16" t="e">
        <f>+D88/1000</f>
        <v>#VALUE!</v>
      </c>
    </row>
    <row r="89" spans="1:5" s="17" customFormat="1">
      <c r="A89" s="45" t="s">
        <v>131</v>
      </c>
      <c r="B89" s="46" t="s">
        <v>132</v>
      </c>
      <c r="C89" s="48"/>
      <c r="D89" s="24" t="e">
        <f>+SUMIFS([21]TB!$K$7:$K$95,[21]TB!$B$7:$B$95,balance!$A89)</f>
        <v>#VALUE!</v>
      </c>
      <c r="E89" s="16" t="e">
        <f>+D89/1000</f>
        <v>#VALUE!</v>
      </c>
    </row>
    <row r="90" spans="1:5" s="17" customFormat="1">
      <c r="A90" s="45" t="s">
        <v>133</v>
      </c>
      <c r="B90" s="46" t="s">
        <v>134</v>
      </c>
      <c r="C90" s="48"/>
      <c r="D90" s="24" t="e">
        <f>+SUMIFS([21]TB!$K$7:$K$95,[21]TB!$B$7:$B$95,balance!$A90)</f>
        <v>#VALUE!</v>
      </c>
      <c r="E90" s="16" t="e">
        <f>+D90/1000</f>
        <v>#VALUE!</v>
      </c>
    </row>
    <row r="91" spans="1:5" s="17" customFormat="1">
      <c r="A91" s="45" t="s">
        <v>135</v>
      </c>
      <c r="B91" s="46" t="s">
        <v>136</v>
      </c>
      <c r="C91" s="48"/>
      <c r="D91" s="24" t="e">
        <f>+SUMIFS([21]TB!$K$7:$K$95,[21]TB!$B$7:$B$95,balance!$A91)</f>
        <v>#VALUE!</v>
      </c>
      <c r="E91" s="16" t="e">
        <f>+D91/1000</f>
        <v>#VALUE!</v>
      </c>
    </row>
    <row r="92" spans="1:5" s="17" customFormat="1">
      <c r="A92" s="45" t="s">
        <v>137</v>
      </c>
      <c r="B92" s="46" t="s">
        <v>138</v>
      </c>
      <c r="C92" s="48"/>
      <c r="D92" s="24" t="e">
        <f>+SUMIFS([21]TB!$K$7:$K$95,[21]TB!$B$7:$B$95,balance!$A92)</f>
        <v>#VALUE!</v>
      </c>
      <c r="E92" s="16" t="e">
        <f>+D92/1000</f>
        <v>#VALUE!</v>
      </c>
    </row>
    <row r="93" spans="1:5" s="17" customFormat="1">
      <c r="A93" s="45" t="s">
        <v>139</v>
      </c>
      <c r="B93" s="46" t="s">
        <v>140</v>
      </c>
      <c r="C93" s="48"/>
      <c r="D93" s="24" t="e">
        <f>+SUMIFS([21]TB!$K$7:$K$95,[21]TB!$B$7:$B$95,balance!$A93)</f>
        <v>#VALUE!</v>
      </c>
      <c r="E93" s="16" t="e">
        <f>+D93/1000</f>
        <v>#VALUE!</v>
      </c>
    </row>
    <row r="94" spans="1:5" s="17" customFormat="1">
      <c r="A94" s="45" t="s">
        <v>141</v>
      </c>
      <c r="B94" s="46" t="s">
        <v>142</v>
      </c>
      <c r="C94" s="24">
        <v>42374588.609999999</v>
      </c>
      <c r="D94" s="24" t="e">
        <f>+SUMIFS([21]TB!$K$7:$K$95,[21]TB!$B$7:$B$95,balance!$A94)</f>
        <v>#VALUE!</v>
      </c>
      <c r="E94" s="16" t="e">
        <f>+D94/1000</f>
        <v>#VALUE!</v>
      </c>
    </row>
    <row r="95" spans="1:5" s="17" customFormat="1">
      <c r="A95" s="45" t="s">
        <v>143</v>
      </c>
      <c r="B95" s="46" t="s">
        <v>144</v>
      </c>
      <c r="C95" s="48"/>
      <c r="D95" s="24" t="e">
        <f>+SUMIFS([21]TB!$K$7:$K$95,[21]TB!$B$7:$B$95,balance!$A95)</f>
        <v>#VALUE!</v>
      </c>
      <c r="E95" s="16" t="e">
        <f>+D95/1000</f>
        <v>#VALUE!</v>
      </c>
    </row>
    <row r="96" spans="1:5" s="17" customFormat="1">
      <c r="A96" s="45" t="s">
        <v>145</v>
      </c>
      <c r="B96" s="46" t="s">
        <v>146</v>
      </c>
      <c r="C96" s="48"/>
      <c r="D96" s="24" t="e">
        <f>+SUMIFS([21]TB!$K$7:$K$95,[21]TB!$B$7:$B$95,balance!$A96)</f>
        <v>#VALUE!</v>
      </c>
      <c r="E96" s="16" t="e">
        <f>+D96/1000</f>
        <v>#VALUE!</v>
      </c>
    </row>
    <row r="97" spans="1:9">
      <c r="A97" s="45" t="s">
        <v>147</v>
      </c>
      <c r="B97" s="46" t="s">
        <v>148</v>
      </c>
      <c r="C97" s="48"/>
      <c r="D97" s="24" t="e">
        <f>+SUMIFS([21]TB!$K$7:$K$95,[21]TB!$B$7:$B$95,balance!$A97)</f>
        <v>#VALUE!</v>
      </c>
      <c r="E97" s="16" t="e">
        <f>+D97/1000</f>
        <v>#VALUE!</v>
      </c>
    </row>
    <row r="98" spans="1:9">
      <c r="A98" s="45" t="s">
        <v>149</v>
      </c>
      <c r="B98" s="46" t="s">
        <v>150</v>
      </c>
      <c r="C98" s="48"/>
      <c r="D98" s="24" t="e">
        <f>+SUMIFS([21]TB!$K$7:$K$95,[21]TB!$B$7:$B$95,balance!$A98)</f>
        <v>#VALUE!</v>
      </c>
      <c r="E98" s="16" t="e">
        <f>+D98/1000</f>
        <v>#VALUE!</v>
      </c>
      <c r="I98" s="50">
        <v>4710750</v>
      </c>
    </row>
    <row r="99" spans="1:9">
      <c r="A99" s="45" t="s">
        <v>151</v>
      </c>
      <c r="B99" s="46" t="s">
        <v>152</v>
      </c>
      <c r="C99" s="48"/>
      <c r="D99" s="24" t="e">
        <f>+SUMIFS([21]TB!$K$7:$K$95,[21]TB!$B$7:$B$95,balance!$A99)</f>
        <v>#VALUE!</v>
      </c>
      <c r="E99" s="16" t="e">
        <f>+D99/1000</f>
        <v>#VALUE!</v>
      </c>
    </row>
    <row r="100" spans="1:9" ht="12.75" customHeight="1">
      <c r="A100" s="45" t="s">
        <v>153</v>
      </c>
      <c r="B100" s="46" t="s">
        <v>154</v>
      </c>
      <c r="C100" s="48"/>
      <c r="D100" s="24" t="e">
        <f>+SUMIFS([21]TB!$K$7:$K$95,[21]TB!$B$7:$B$95,balance!$A100)</f>
        <v>#VALUE!</v>
      </c>
      <c r="E100" s="16" t="e">
        <f>+D100/1000</f>
        <v>#VALUE!</v>
      </c>
    </row>
    <row r="101" spans="1:9">
      <c r="A101" s="45" t="s">
        <v>155</v>
      </c>
      <c r="B101" s="46" t="s">
        <v>156</v>
      </c>
      <c r="C101" s="48"/>
      <c r="D101" s="24" t="e">
        <f>+SUMIFS([21]TB!$K$7:$K$95,[21]TB!$B$7:$B$95,balance!$A101)</f>
        <v>#VALUE!</v>
      </c>
      <c r="E101" s="16" t="e">
        <f>+D101/1000</f>
        <v>#VALUE!</v>
      </c>
    </row>
    <row r="102" spans="1:9">
      <c r="A102" s="45" t="s">
        <v>157</v>
      </c>
      <c r="B102" s="49" t="s">
        <v>158</v>
      </c>
      <c r="C102" s="47">
        <f>+C87-C94-C96+C101</f>
        <v>1633811.3900000006</v>
      </c>
      <c r="D102" s="47" t="e">
        <f>+D87-SUM(D88:D101)</f>
        <v>#VALUE!</v>
      </c>
      <c r="E102" s="16" t="e">
        <f>+D102/1000</f>
        <v>#VALUE!</v>
      </c>
    </row>
    <row r="103" spans="1:9">
      <c r="A103" s="45" t="s">
        <v>159</v>
      </c>
      <c r="B103" s="46" t="s">
        <v>160</v>
      </c>
      <c r="C103" s="48">
        <v>163381.14000000001</v>
      </c>
      <c r="D103" s="48"/>
      <c r="E103" s="16">
        <f>+D103/1000</f>
        <v>0</v>
      </c>
    </row>
    <row r="104" spans="1:9">
      <c r="A104" s="45" t="s">
        <v>161</v>
      </c>
      <c r="B104" s="49" t="s">
        <v>162</v>
      </c>
      <c r="C104" s="47">
        <f>+C102-C103</f>
        <v>1470430.2500000005</v>
      </c>
      <c r="D104" s="47" t="e">
        <f>+D102-D103</f>
        <v>#VALUE!</v>
      </c>
      <c r="E104" s="16" t="e">
        <f>+D104/1000</f>
        <v>#VALUE!</v>
      </c>
    </row>
    <row r="105" spans="1:9" ht="12.75" customHeight="1">
      <c r="A105" s="45" t="s">
        <v>163</v>
      </c>
      <c r="B105" s="49" t="s">
        <v>164</v>
      </c>
      <c r="C105" s="47"/>
      <c r="D105" s="47"/>
      <c r="E105" s="16">
        <f>+D105/1000</f>
        <v>0</v>
      </c>
    </row>
    <row r="106" spans="1:9">
      <c r="A106" s="45" t="s">
        <v>165</v>
      </c>
      <c r="B106" s="49" t="s">
        <v>166</v>
      </c>
      <c r="C106" s="47">
        <f>C104</f>
        <v>1470430.2500000005</v>
      </c>
      <c r="D106" s="47" t="e">
        <f>D104</f>
        <v>#VALUE!</v>
      </c>
      <c r="E106" s="16" t="e">
        <f>+D106/1000</f>
        <v>#VALUE!</v>
      </c>
    </row>
    <row r="107" spans="1:9">
      <c r="A107" s="45" t="s">
        <v>167</v>
      </c>
      <c r="B107" s="46" t="s">
        <v>168</v>
      </c>
      <c r="C107" s="48"/>
      <c r="D107" s="48"/>
      <c r="E107" s="16">
        <f>+D107/1000</f>
        <v>0</v>
      </c>
    </row>
    <row r="108" spans="1:9">
      <c r="A108" s="45" t="s">
        <v>169</v>
      </c>
      <c r="B108" s="46" t="s">
        <v>170</v>
      </c>
      <c r="C108" s="48"/>
      <c r="D108" s="48"/>
      <c r="E108" s="16">
        <f>+D108/1000</f>
        <v>0</v>
      </c>
    </row>
    <row r="109" spans="1:9">
      <c r="A109" s="45" t="s">
        <v>171</v>
      </c>
      <c r="B109" s="46" t="s">
        <v>172</v>
      </c>
      <c r="C109" s="48"/>
      <c r="D109" s="48"/>
      <c r="E109" s="16">
        <f>+D109/1000</f>
        <v>0</v>
      </c>
    </row>
    <row r="110" spans="1:9">
      <c r="A110" s="45" t="s">
        <v>173</v>
      </c>
      <c r="B110" s="46" t="s">
        <v>174</v>
      </c>
      <c r="C110" s="48"/>
      <c r="D110" s="48"/>
      <c r="E110" s="16">
        <f>+D110/1000</f>
        <v>0</v>
      </c>
    </row>
    <row r="111" spans="1:9">
      <c r="A111" s="45" t="s">
        <v>175</v>
      </c>
      <c r="B111" s="49" t="s">
        <v>176</v>
      </c>
      <c r="C111" s="47">
        <f>C106</f>
        <v>1470430.2500000005</v>
      </c>
      <c r="D111" s="47" t="e">
        <f>D106</f>
        <v>#VALUE!</v>
      </c>
      <c r="E111" s="16" t="e">
        <f>+D111/1000</f>
        <v>#VALUE!</v>
      </c>
    </row>
    <row r="112" spans="1:9">
      <c r="A112" s="51" t="s">
        <v>177</v>
      </c>
      <c r="B112" s="52" t="s">
        <v>178</v>
      </c>
      <c r="C112" s="53"/>
      <c r="D112" s="53"/>
      <c r="E112" s="16">
        <f>+D112/1000</f>
        <v>0</v>
      </c>
    </row>
    <row r="113" spans="1:4">
      <c r="A113" s="54"/>
      <c r="B113" s="54"/>
      <c r="C113" s="54"/>
      <c r="D113" s="54"/>
    </row>
    <row r="115" spans="1:4">
      <c r="B115" s="3" t="s">
        <v>0</v>
      </c>
      <c r="C115" s="33"/>
    </row>
    <row r="116" spans="1:4">
      <c r="B116" s="4"/>
      <c r="C116" s="10"/>
    </row>
    <row r="117" spans="1:4">
      <c r="B117" s="3" t="s">
        <v>1</v>
      </c>
      <c r="C117" s="33"/>
    </row>
  </sheetData>
  <mergeCells count="4">
    <mergeCell ref="A5:C5"/>
    <mergeCell ref="A8:B8"/>
    <mergeCell ref="A9:A10"/>
    <mergeCell ref="B9:B10"/>
  </mergeCells>
  <pageMargins left="0.7" right="0.7" top="0.75" bottom="0.75" header="0.3" footer="0.3"/>
  <pageSetup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A0CE-D605-4B52-B68A-D2F2767B10B3}">
  <sheetPr>
    <tabColor rgb="FF00B050"/>
  </sheetPr>
  <dimension ref="A1:J31"/>
  <sheetViews>
    <sheetView tabSelected="1" workbookViewId="0">
      <selection activeCell="D16" sqref="D16"/>
    </sheetView>
  </sheetViews>
  <sheetFormatPr defaultRowHeight="13.2"/>
  <cols>
    <col min="1" max="1" width="4" customWidth="1"/>
    <col min="2" max="2" width="32.6640625" customWidth="1"/>
    <col min="3" max="3" width="16" customWidth="1"/>
    <col min="4" max="4" width="12.6640625" customWidth="1"/>
    <col min="5" max="7" width="13" customWidth="1"/>
    <col min="8" max="8" width="13.6640625" customWidth="1"/>
    <col min="9" max="9" width="14" customWidth="1"/>
    <col min="10" max="10" width="15.6640625" customWidth="1"/>
  </cols>
  <sheetData>
    <row r="1" spans="1:10">
      <c r="A1" s="55"/>
      <c r="B1" s="55"/>
      <c r="C1" s="56"/>
      <c r="D1" s="56"/>
      <c r="E1" s="56"/>
      <c r="F1" s="56"/>
      <c r="G1" s="56"/>
      <c r="H1" s="56"/>
      <c r="I1" s="56"/>
      <c r="J1" s="57" t="s">
        <v>2</v>
      </c>
    </row>
    <row r="2" spans="1:10">
      <c r="A2" s="55"/>
      <c r="B2" s="55"/>
      <c r="C2" s="56"/>
      <c r="D2" s="56"/>
      <c r="E2" s="56"/>
      <c r="F2" s="56"/>
      <c r="G2" s="56"/>
      <c r="H2" s="56"/>
      <c r="I2" s="56"/>
      <c r="J2" s="57" t="s">
        <v>3</v>
      </c>
    </row>
    <row r="3" spans="1:10" ht="17.399999999999999">
      <c r="A3" s="142" t="s">
        <v>179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55"/>
      <c r="B4" s="55"/>
      <c r="C4" s="56"/>
      <c r="D4" s="56"/>
      <c r="E4" s="56"/>
      <c r="F4" s="56"/>
      <c r="G4" s="56"/>
      <c r="H4" s="56"/>
      <c r="I4" s="56"/>
      <c r="J4" s="56"/>
    </row>
    <row r="5" spans="1:10" ht="17.399999999999999">
      <c r="A5" s="11" t="s">
        <v>5</v>
      </c>
      <c r="B5" s="58"/>
      <c r="C5" s="56"/>
      <c r="D5" s="56"/>
      <c r="E5" s="56"/>
      <c r="F5" s="56"/>
      <c r="G5" s="56"/>
      <c r="H5" s="59"/>
      <c r="I5" s="40"/>
      <c r="J5" s="57" t="str">
        <f>+balance!D7</f>
        <v>2020 оны 12 сарын 31</v>
      </c>
    </row>
    <row r="6" spans="1:10" ht="13.8" thickBot="1">
      <c r="A6" s="143" t="s">
        <v>180</v>
      </c>
      <c r="B6" s="143"/>
      <c r="C6" s="56"/>
      <c r="D6" s="56"/>
      <c r="E6" s="56"/>
      <c r="F6" s="56"/>
      <c r="G6" s="56"/>
      <c r="H6" s="56"/>
      <c r="I6" s="56"/>
      <c r="J6" s="57" t="s">
        <v>120</v>
      </c>
    </row>
    <row r="7" spans="1:10" ht="53.4" thickBot="1">
      <c r="A7" s="60"/>
      <c r="B7" s="61" t="s">
        <v>10</v>
      </c>
      <c r="C7" s="62" t="s">
        <v>181</v>
      </c>
      <c r="D7" s="62" t="s">
        <v>103</v>
      </c>
      <c r="E7" s="62" t="s">
        <v>105</v>
      </c>
      <c r="F7" s="62" t="s">
        <v>107</v>
      </c>
      <c r="G7" s="62" t="s">
        <v>109</v>
      </c>
      <c r="H7" s="62" t="s">
        <v>111</v>
      </c>
      <c r="I7" s="62" t="s">
        <v>113</v>
      </c>
      <c r="J7" s="63" t="s">
        <v>182</v>
      </c>
    </row>
    <row r="8" spans="1:10">
      <c r="A8" s="64" t="s">
        <v>123</v>
      </c>
      <c r="B8" s="65" t="s">
        <v>183</v>
      </c>
      <c r="C8" s="66">
        <v>1373575194</v>
      </c>
      <c r="D8" s="66">
        <v>-3269700</v>
      </c>
      <c r="E8" s="66"/>
      <c r="F8" s="66"/>
      <c r="G8" s="66"/>
      <c r="H8" s="66">
        <v>1029200</v>
      </c>
      <c r="I8" s="67">
        <v>-68549983</v>
      </c>
      <c r="J8" s="68">
        <f>SUM(C8:I8)</f>
        <v>1302784711</v>
      </c>
    </row>
    <row r="9" spans="1:10" ht="26.4">
      <c r="A9" s="69" t="s">
        <v>125</v>
      </c>
      <c r="B9" s="70" t="s">
        <v>184</v>
      </c>
      <c r="C9" s="71"/>
      <c r="D9" s="71"/>
      <c r="E9" s="71"/>
      <c r="F9" s="71"/>
      <c r="G9" s="71"/>
      <c r="H9" s="71"/>
      <c r="I9" s="72"/>
      <c r="J9" s="68">
        <f>SUM(C9:I9)</f>
        <v>0</v>
      </c>
    </row>
    <row r="10" spans="1:10">
      <c r="A10" s="64" t="s">
        <v>127</v>
      </c>
      <c r="B10" s="73" t="s">
        <v>185</v>
      </c>
      <c r="C10" s="71">
        <f>C8</f>
        <v>1373575194</v>
      </c>
      <c r="D10" s="71">
        <f>D8</f>
        <v>-3269700</v>
      </c>
      <c r="E10" s="71"/>
      <c r="F10" s="71"/>
      <c r="G10" s="71"/>
      <c r="H10" s="71">
        <f>SUM(H8:H9)</f>
        <v>1029200</v>
      </c>
      <c r="I10" s="67">
        <v>-68549983</v>
      </c>
      <c r="J10" s="68">
        <f>SUM(C10:I10)</f>
        <v>1302784711</v>
      </c>
    </row>
    <row r="11" spans="1:10">
      <c r="A11" s="69" t="s">
        <v>129</v>
      </c>
      <c r="B11" s="74" t="s">
        <v>186</v>
      </c>
      <c r="C11" s="71"/>
      <c r="D11" s="71"/>
      <c r="E11" s="71"/>
      <c r="F11" s="71"/>
      <c r="G11" s="71"/>
      <c r="H11" s="71"/>
      <c r="I11" s="71">
        <v>1470430.25</v>
      </c>
      <c r="J11" s="68">
        <f>SUM(C11:I11)</f>
        <v>1470430.25</v>
      </c>
    </row>
    <row r="12" spans="1:10">
      <c r="A12" s="75" t="s">
        <v>131</v>
      </c>
      <c r="B12" s="74" t="s">
        <v>187</v>
      </c>
      <c r="C12" s="71"/>
      <c r="D12" s="71"/>
      <c r="E12" s="71"/>
      <c r="F12" s="71"/>
      <c r="G12" s="71"/>
      <c r="H12" s="71" t="s">
        <v>188</v>
      </c>
      <c r="I12" s="71"/>
      <c r="J12" s="68">
        <f t="shared" ref="J12:J23" si="0">SUM(C12:I12)</f>
        <v>0</v>
      </c>
    </row>
    <row r="13" spans="1:10">
      <c r="A13" s="69" t="s">
        <v>133</v>
      </c>
      <c r="B13" s="74" t="s">
        <v>189</v>
      </c>
      <c r="C13" s="71"/>
      <c r="D13" s="71"/>
      <c r="E13" s="71"/>
      <c r="F13" s="71"/>
      <c r="G13" s="71"/>
      <c r="H13" s="71"/>
      <c r="I13" s="71"/>
      <c r="J13" s="68">
        <f>SUM(C13:I13)</f>
        <v>0</v>
      </c>
    </row>
    <row r="14" spans="1:10">
      <c r="A14" s="75" t="s">
        <v>135</v>
      </c>
      <c r="B14" s="74" t="s">
        <v>190</v>
      </c>
      <c r="C14" s="71"/>
      <c r="D14" s="71"/>
      <c r="E14" s="71"/>
      <c r="F14" s="71"/>
      <c r="G14" s="71"/>
      <c r="H14" s="71"/>
      <c r="I14" s="71"/>
      <c r="J14" s="68">
        <f t="shared" si="0"/>
        <v>0</v>
      </c>
    </row>
    <row r="15" spans="1:10" ht="13.8" thickBot="1">
      <c r="A15" s="76" t="s">
        <v>137</v>
      </c>
      <c r="B15" s="77" t="s">
        <v>191</v>
      </c>
      <c r="C15" s="78"/>
      <c r="D15" s="78"/>
      <c r="E15" s="78"/>
      <c r="F15" s="78"/>
      <c r="G15" s="78"/>
      <c r="H15" s="78"/>
      <c r="I15" s="78"/>
      <c r="J15" s="79">
        <f t="shared" si="0"/>
        <v>0</v>
      </c>
    </row>
    <row r="16" spans="1:10" ht="13.8" thickBot="1">
      <c r="A16" s="80" t="s">
        <v>139</v>
      </c>
      <c r="B16" s="81" t="s">
        <v>192</v>
      </c>
      <c r="C16" s="82">
        <f>C10+C13</f>
        <v>1373575194</v>
      </c>
      <c r="D16" s="82">
        <f>D10</f>
        <v>-3269700</v>
      </c>
      <c r="E16" s="82">
        <f>SUM(E8:E15)</f>
        <v>0</v>
      </c>
      <c r="F16" s="82"/>
      <c r="G16" s="82"/>
      <c r="H16" s="82">
        <f>+H10+H13</f>
        <v>1029200</v>
      </c>
      <c r="I16" s="82">
        <f>I10+I11</f>
        <v>-67079552.75</v>
      </c>
      <c r="J16" s="83">
        <f>SUM(C16:I16)</f>
        <v>1304255141.25</v>
      </c>
    </row>
    <row r="17" spans="1:10" ht="26.4">
      <c r="A17" s="75" t="s">
        <v>141</v>
      </c>
      <c r="B17" s="84" t="s">
        <v>184</v>
      </c>
      <c r="C17" s="68"/>
      <c r="D17" s="68"/>
      <c r="E17" s="66"/>
      <c r="F17" s="66"/>
      <c r="G17" s="66"/>
      <c r="H17" s="66"/>
      <c r="I17" s="66"/>
      <c r="J17" s="68">
        <f t="shared" si="0"/>
        <v>0</v>
      </c>
    </row>
    <row r="18" spans="1:10">
      <c r="A18" s="64" t="s">
        <v>143</v>
      </c>
      <c r="B18" s="73" t="s">
        <v>185</v>
      </c>
      <c r="C18" s="71">
        <v>1373575194</v>
      </c>
      <c r="D18" s="71">
        <f>D16</f>
        <v>-3269700</v>
      </c>
      <c r="E18" s="71"/>
      <c r="F18" s="71"/>
      <c r="G18" s="71"/>
      <c r="H18" s="71">
        <f>H16</f>
        <v>1029200</v>
      </c>
      <c r="I18" s="72">
        <f>+I16</f>
        <v>-67079552.75</v>
      </c>
      <c r="J18" s="85">
        <f>SUM(C18:I18)</f>
        <v>1304255141.25</v>
      </c>
    </row>
    <row r="19" spans="1:10">
      <c r="A19" s="69" t="s">
        <v>145</v>
      </c>
      <c r="B19" s="74" t="s">
        <v>186</v>
      </c>
      <c r="C19" s="71"/>
      <c r="D19" s="71"/>
      <c r="E19" s="71"/>
      <c r="F19" s="71"/>
      <c r="G19" s="71"/>
      <c r="H19" s="71"/>
      <c r="I19" s="71">
        <v>89821.592889994383</v>
      </c>
      <c r="J19" s="85">
        <f>SUM(C19:I19)</f>
        <v>89821.592889994383</v>
      </c>
    </row>
    <row r="20" spans="1:10">
      <c r="A20" s="75" t="s">
        <v>147</v>
      </c>
      <c r="B20" s="74" t="s">
        <v>187</v>
      </c>
      <c r="C20" s="71"/>
      <c r="D20" s="71"/>
      <c r="E20" s="71"/>
      <c r="F20" s="71"/>
      <c r="G20" s="71"/>
      <c r="H20" s="71"/>
      <c r="I20" s="71"/>
      <c r="J20" s="85">
        <f t="shared" si="0"/>
        <v>0</v>
      </c>
    </row>
    <row r="21" spans="1:10">
      <c r="A21" s="69" t="s">
        <v>149</v>
      </c>
      <c r="B21" s="74" t="s">
        <v>189</v>
      </c>
      <c r="C21" s="71"/>
      <c r="D21" s="71"/>
      <c r="E21" s="71"/>
      <c r="F21" s="71"/>
      <c r="G21" s="71"/>
      <c r="H21" s="71"/>
      <c r="I21" s="71"/>
      <c r="J21" s="85">
        <f>SUM(C21:I21)</f>
        <v>0</v>
      </c>
    </row>
    <row r="22" spans="1:10">
      <c r="A22" s="75" t="s">
        <v>151</v>
      </c>
      <c r="B22" s="74" t="s">
        <v>190</v>
      </c>
      <c r="C22" s="71"/>
      <c r="D22" s="71"/>
      <c r="E22" s="71"/>
      <c r="F22" s="71"/>
      <c r="G22" s="71"/>
      <c r="H22" s="71"/>
      <c r="I22" s="71"/>
      <c r="J22" s="85">
        <f t="shared" si="0"/>
        <v>0</v>
      </c>
    </row>
    <row r="23" spans="1:10" ht="13.8" thickBot="1">
      <c r="A23" s="76" t="s">
        <v>153</v>
      </c>
      <c r="B23" s="77" t="s">
        <v>191</v>
      </c>
      <c r="C23" s="78"/>
      <c r="D23" s="78"/>
      <c r="E23" s="78"/>
      <c r="F23" s="78"/>
      <c r="G23" s="78"/>
      <c r="H23" s="78"/>
      <c r="I23" s="78"/>
      <c r="J23" s="86">
        <f t="shared" si="0"/>
        <v>0</v>
      </c>
    </row>
    <row r="24" spans="1:10" ht="13.8" thickBot="1">
      <c r="A24" s="80" t="s">
        <v>155</v>
      </c>
      <c r="B24" s="87" t="s">
        <v>193</v>
      </c>
      <c r="C24" s="88">
        <f>C18+C19+C21</f>
        <v>1373575194</v>
      </c>
      <c r="D24" s="88">
        <f t="shared" ref="D24:J24" si="1">D18+D19+D21</f>
        <v>-3269700</v>
      </c>
      <c r="E24" s="88">
        <f t="shared" si="1"/>
        <v>0</v>
      </c>
      <c r="F24" s="88">
        <f t="shared" si="1"/>
        <v>0</v>
      </c>
      <c r="G24" s="88">
        <f t="shared" si="1"/>
        <v>0</v>
      </c>
      <c r="H24" s="88">
        <f t="shared" si="1"/>
        <v>1029200</v>
      </c>
      <c r="I24" s="88">
        <f>I18+I19+I21</f>
        <v>-66989731.157110006</v>
      </c>
      <c r="J24" s="88">
        <f t="shared" si="1"/>
        <v>1304344962.84289</v>
      </c>
    </row>
    <row r="25" spans="1:10">
      <c r="A25" s="89"/>
      <c r="B25" s="55"/>
      <c r="C25" s="56"/>
      <c r="D25" s="56"/>
      <c r="E25" s="56"/>
      <c r="F25" s="56"/>
      <c r="G25" s="56"/>
      <c r="H25" s="56"/>
      <c r="I25" s="56"/>
      <c r="J25" s="56"/>
    </row>
    <row r="26" spans="1:10">
      <c r="A26" s="55"/>
      <c r="B26" s="55"/>
      <c r="C26" s="56"/>
      <c r="D26" s="56"/>
      <c r="E26" s="56"/>
      <c r="F26" s="56"/>
      <c r="G26" s="56"/>
      <c r="H26" s="56"/>
      <c r="I26" s="56"/>
      <c r="J26" s="56">
        <v>0</v>
      </c>
    </row>
    <row r="27" spans="1:10">
      <c r="A27" s="55"/>
      <c r="B27" s="55"/>
      <c r="C27" s="56"/>
      <c r="D27" s="56"/>
      <c r="E27" s="56"/>
      <c r="F27" s="56"/>
      <c r="G27" s="56"/>
      <c r="H27" s="56"/>
      <c r="I27" s="56"/>
      <c r="J27" s="56"/>
    </row>
    <row r="28" spans="1:10">
      <c r="A28" s="55"/>
      <c r="B28" s="55"/>
      <c r="C28" s="56"/>
      <c r="D28" s="56"/>
      <c r="E28" s="57"/>
      <c r="F28" s="57"/>
      <c r="G28" s="57"/>
      <c r="H28" s="56"/>
      <c r="I28" s="56"/>
      <c r="J28" s="56"/>
    </row>
    <row r="29" spans="1:10">
      <c r="A29" s="55"/>
      <c r="B29" s="55"/>
      <c r="C29" s="3" t="s">
        <v>0</v>
      </c>
      <c r="D29" s="3"/>
      <c r="E29" s="56"/>
      <c r="F29" s="56"/>
      <c r="G29" s="56"/>
      <c r="H29" s="56"/>
      <c r="I29" s="56"/>
      <c r="J29" s="56"/>
    </row>
    <row r="30" spans="1:10">
      <c r="A30" s="55"/>
      <c r="B30" s="55"/>
      <c r="C30" s="4"/>
      <c r="D30" s="90"/>
      <c r="E30" s="91"/>
      <c r="F30" s="91"/>
      <c r="G30" s="91"/>
      <c r="H30" s="56"/>
      <c r="I30" s="56"/>
      <c r="J30" s="56"/>
    </row>
    <row r="31" spans="1:10">
      <c r="A31" s="55"/>
      <c r="B31" s="55"/>
      <c r="C31" s="3" t="s">
        <v>1</v>
      </c>
      <c r="D31" s="3"/>
      <c r="E31" s="56"/>
      <c r="F31" s="56"/>
      <c r="G31" s="56"/>
      <c r="H31" s="56"/>
      <c r="I31" s="56"/>
      <c r="J31" s="56"/>
    </row>
  </sheetData>
  <mergeCells count="2">
    <mergeCell ref="A3:J3"/>
    <mergeCell ref="A6:B6"/>
  </mergeCells>
  <pageMargins left="0.45" right="0.45" top="0.75" bottom="0.75" header="0.3" footer="0.3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0D57-405A-43A7-ADE9-6A5F6F4D5301}">
  <sheetPr>
    <tabColor rgb="FF00B050"/>
    <pageSetUpPr fitToPage="1"/>
  </sheetPr>
  <dimension ref="A1:E68"/>
  <sheetViews>
    <sheetView workbookViewId="0">
      <selection activeCell="D16" sqref="D16"/>
    </sheetView>
  </sheetViews>
  <sheetFormatPr defaultRowHeight="13.2"/>
  <cols>
    <col min="1" max="1" width="7.44140625" style="138" customWidth="1"/>
    <col min="2" max="2" width="55.88671875" customWidth="1"/>
    <col min="3" max="3" width="13.88671875" customWidth="1"/>
    <col min="4" max="4" width="15.109375" customWidth="1"/>
    <col min="5" max="5" width="10.88671875" style="95" bestFit="1" customWidth="1"/>
  </cols>
  <sheetData>
    <row r="1" spans="1:5" ht="13.8">
      <c r="A1" s="92"/>
      <c r="B1" s="55"/>
      <c r="C1" s="93"/>
      <c r="D1" s="94" t="s">
        <v>2</v>
      </c>
    </row>
    <row r="2" spans="1:5" ht="13.8">
      <c r="A2" s="92"/>
      <c r="B2" s="55"/>
      <c r="C2" s="93"/>
      <c r="D2" s="94" t="s">
        <v>3</v>
      </c>
    </row>
    <row r="3" spans="1:5" ht="13.8">
      <c r="A3" s="92"/>
      <c r="B3" s="96"/>
      <c r="C3" s="93"/>
      <c r="D3" s="93"/>
    </row>
    <row r="4" spans="1:5" ht="13.8">
      <c r="A4" s="144" t="s">
        <v>194</v>
      </c>
      <c r="B4" s="144"/>
      <c r="C4" s="144"/>
      <c r="D4" s="97"/>
    </row>
    <row r="5" spans="1:5" ht="13.8">
      <c r="A5" s="98"/>
      <c r="B5" s="99"/>
      <c r="C5" s="99"/>
      <c r="D5" s="97"/>
    </row>
    <row r="6" spans="1:5" ht="13.8">
      <c r="A6" s="11" t="s">
        <v>5</v>
      </c>
      <c r="B6" s="39"/>
      <c r="C6" s="40"/>
      <c r="D6" s="41" t="str">
        <f>+balance!D7</f>
        <v>2020 оны 12 сарын 31</v>
      </c>
    </row>
    <row r="7" spans="1:5">
      <c r="A7" s="39" t="s">
        <v>119</v>
      </c>
      <c r="B7" s="39"/>
      <c r="C7" s="40"/>
      <c r="D7" s="41" t="s">
        <v>120</v>
      </c>
    </row>
    <row r="8" spans="1:5">
      <c r="A8" s="145" t="s">
        <v>9</v>
      </c>
      <c r="B8" s="147" t="s">
        <v>195</v>
      </c>
      <c r="C8" s="149" t="s">
        <v>11</v>
      </c>
      <c r="D8" s="150"/>
    </row>
    <row r="9" spans="1:5">
      <c r="A9" s="146"/>
      <c r="B9" s="148"/>
      <c r="C9" s="100" t="s">
        <v>196</v>
      </c>
      <c r="D9" s="101" t="s">
        <v>13</v>
      </c>
    </row>
    <row r="10" spans="1:5">
      <c r="A10" s="102">
        <v>1</v>
      </c>
      <c r="B10" s="103" t="s">
        <v>197</v>
      </c>
      <c r="C10" s="104"/>
      <c r="D10" s="105"/>
    </row>
    <row r="11" spans="1:5">
      <c r="A11" s="102">
        <v>1.1000000000000001</v>
      </c>
      <c r="B11" s="103" t="s">
        <v>198</v>
      </c>
      <c r="C11" s="106">
        <f>SUM(C12:C17)</f>
        <v>51500000</v>
      </c>
      <c r="D11" s="106">
        <f>SUM(D12:D17)</f>
        <v>68397500</v>
      </c>
      <c r="E11" s="95">
        <f>+D11/1000</f>
        <v>68397.5</v>
      </c>
    </row>
    <row r="12" spans="1:5">
      <c r="A12" s="107" t="s">
        <v>16</v>
      </c>
      <c r="B12" s="108" t="s">
        <v>199</v>
      </c>
      <c r="C12" s="109">
        <v>51500000</v>
      </c>
      <c r="D12" s="109">
        <f>+SUMIFS([21]cash!$D:$D,[21]cash!$G:$G,'cash flow'!$A12)+SUMIFS([21]cash!$E:$E,[21]cash!$G:$G,'cash flow'!$A12)</f>
        <v>68397500</v>
      </c>
      <c r="E12" s="95">
        <f t="shared" ref="E12:E63" si="0">+D12/1000</f>
        <v>68397.5</v>
      </c>
    </row>
    <row r="13" spans="1:5">
      <c r="A13" s="107" t="s">
        <v>18</v>
      </c>
      <c r="B13" s="108" t="s">
        <v>200</v>
      </c>
      <c r="C13" s="109"/>
      <c r="D13" s="109">
        <f>+SUMIFS([21]cash!$D:$D,[21]cash!$G:$G,'cash flow'!$A13)+SUMIFS([21]cash!$E:$E,[21]cash!$G:$G,'cash flow'!$A13)</f>
        <v>0</v>
      </c>
      <c r="E13" s="95">
        <f t="shared" si="0"/>
        <v>0</v>
      </c>
    </row>
    <row r="14" spans="1:5">
      <c r="A14" s="107" t="s">
        <v>20</v>
      </c>
      <c r="B14" s="108" t="s">
        <v>201</v>
      </c>
      <c r="C14" s="109"/>
      <c r="D14" s="109">
        <f>+SUMIFS([21]cash!$D:$D,[21]cash!$G:$G,'cash flow'!$A14)+SUMIFS([21]cash!$E:$E,[21]cash!$G:$G,'cash flow'!$A14)</f>
        <v>0</v>
      </c>
      <c r="E14" s="95">
        <f t="shared" si="0"/>
        <v>0</v>
      </c>
    </row>
    <row r="15" spans="1:5">
      <c r="A15" s="107" t="s">
        <v>22</v>
      </c>
      <c r="B15" s="108" t="s">
        <v>202</v>
      </c>
      <c r="C15" s="109"/>
      <c r="D15" s="109">
        <f>+SUMIFS([21]cash!$D:$D,[21]cash!$G:$G,'cash flow'!$A15)+SUMIFS([21]cash!$E:$E,[21]cash!$G:$G,'cash flow'!$A15)</f>
        <v>0</v>
      </c>
      <c r="E15" s="95">
        <f t="shared" si="0"/>
        <v>0</v>
      </c>
    </row>
    <row r="16" spans="1:5">
      <c r="A16" s="107" t="s">
        <v>24</v>
      </c>
      <c r="B16" s="108" t="s">
        <v>203</v>
      </c>
      <c r="C16" s="109"/>
      <c r="D16" s="109">
        <f>+SUMIFS([21]cash!$D:$D,[21]cash!$G:$G,'cash flow'!$A16)+SUMIFS([21]cash!$E:$E,[21]cash!$G:$G,'cash flow'!$A16)</f>
        <v>0</v>
      </c>
      <c r="E16" s="95">
        <f t="shared" si="0"/>
        <v>0</v>
      </c>
    </row>
    <row r="17" spans="1:5">
      <c r="A17" s="107" t="s">
        <v>26</v>
      </c>
      <c r="B17" s="108" t="s">
        <v>204</v>
      </c>
      <c r="C17" s="109"/>
      <c r="D17" s="109">
        <f>+SUMIFS([21]cash!$D:$D,[21]cash!$G:$G,'cash flow'!$A17)+SUMIFS([21]cash!$E:$E,[21]cash!$G:$G,'cash flow'!$A17)</f>
        <v>0</v>
      </c>
      <c r="E17" s="95">
        <f t="shared" si="0"/>
        <v>0</v>
      </c>
    </row>
    <row r="18" spans="1:5">
      <c r="A18" s="102">
        <v>1.2</v>
      </c>
      <c r="B18" s="110" t="s">
        <v>205</v>
      </c>
      <c r="C18" s="111">
        <f>SUM(C19:C27)</f>
        <v>32082593.460000001</v>
      </c>
      <c r="D18" s="111">
        <f>SUM(D19:D27)</f>
        <v>55333465.657599993</v>
      </c>
      <c r="E18" s="95">
        <f t="shared" si="0"/>
        <v>55333.465657599991</v>
      </c>
    </row>
    <row r="19" spans="1:5">
      <c r="A19" s="112" t="s">
        <v>39</v>
      </c>
      <c r="B19" s="113" t="s">
        <v>206</v>
      </c>
      <c r="C19" s="109">
        <v>21348193.460000001</v>
      </c>
      <c r="D19" s="109">
        <f>+SUMIFS([21]cash!$D:$D,[21]cash!$G:$G,'cash flow'!$A19)+SUMIFS([21]cash!$E:$E,[21]cash!$G:$G,'cash flow'!$A19)</f>
        <v>41301256.757599995</v>
      </c>
      <c r="E19" s="95">
        <f t="shared" si="0"/>
        <v>41301.256757599993</v>
      </c>
    </row>
    <row r="20" spans="1:5">
      <c r="A20" s="107" t="s">
        <v>41</v>
      </c>
      <c r="B20" s="113" t="s">
        <v>207</v>
      </c>
      <c r="C20" s="109">
        <v>2662200</v>
      </c>
      <c r="D20" s="109">
        <f>+SUMIFS([21]cash!$D:$D,[21]cash!$G:$G,'cash flow'!$A20)+SUMIFS([21]cash!$E:$E,[21]cash!$G:$G,'cash flow'!$A20)</f>
        <v>2528522.7199999997</v>
      </c>
      <c r="E20" s="95">
        <f t="shared" si="0"/>
        <v>2528.5227199999999</v>
      </c>
    </row>
    <row r="21" spans="1:5">
      <c r="A21" s="107" t="s">
        <v>43</v>
      </c>
      <c r="B21" s="113" t="s">
        <v>208</v>
      </c>
      <c r="C21" s="109"/>
      <c r="D21" s="109">
        <f>+SUMIFS([21]cash!$D:$D,[21]cash!$G:$G,'cash flow'!$A21)+SUMIFS([21]cash!$E:$E,[21]cash!$G:$G,'cash flow'!$A21)</f>
        <v>11403786.170000002</v>
      </c>
      <c r="E21" s="95">
        <f t="shared" si="0"/>
        <v>11403.786170000001</v>
      </c>
    </row>
    <row r="22" spans="1:5">
      <c r="A22" s="107" t="s">
        <v>45</v>
      </c>
      <c r="B22" s="113" t="s">
        <v>209</v>
      </c>
      <c r="C22" s="109"/>
      <c r="D22" s="109">
        <f>+SUMIFS([21]cash!$D:$D,[21]cash!$G:$G,'cash flow'!$A22)+SUMIFS([21]cash!$E:$E,[21]cash!$G:$G,'cash flow'!$A22)</f>
        <v>0</v>
      </c>
      <c r="E22" s="95">
        <f t="shared" si="0"/>
        <v>0</v>
      </c>
    </row>
    <row r="23" spans="1:5">
      <c r="A23" s="107" t="s">
        <v>47</v>
      </c>
      <c r="B23" s="113" t="s">
        <v>210</v>
      </c>
      <c r="C23" s="109"/>
      <c r="D23" s="109">
        <f>+SUMIFS([21]cash!$D:$D,[21]cash!$G:$G,'cash flow'!$A23)+SUMIFS([21]cash!$E:$E,[21]cash!$G:$G,'cash flow'!$A23)</f>
        <v>0</v>
      </c>
      <c r="E23" s="95">
        <f t="shared" si="0"/>
        <v>0</v>
      </c>
    </row>
    <row r="24" spans="1:5">
      <c r="A24" s="107" t="s">
        <v>211</v>
      </c>
      <c r="B24" s="113" t="s">
        <v>212</v>
      </c>
      <c r="C24" s="109"/>
      <c r="D24" s="109">
        <f>+SUMIFS([21]cash!$D:$D,[21]cash!$G:$G,'cash flow'!$A24)+SUMIFS([21]cash!$E:$E,[21]cash!$G:$G,'cash flow'!$A24)</f>
        <v>0</v>
      </c>
      <c r="E24" s="95">
        <f t="shared" si="0"/>
        <v>0</v>
      </c>
    </row>
    <row r="25" spans="1:5">
      <c r="A25" s="107" t="s">
        <v>213</v>
      </c>
      <c r="B25" s="113" t="s">
        <v>214</v>
      </c>
      <c r="C25" s="109"/>
      <c r="D25" s="109">
        <f>+SUMIFS([21]cash!$D:$D,[21]cash!$G:$G,'cash flow'!$A25)+SUMIFS([21]cash!$E:$E,[21]cash!$G:$G,'cash flow'!$A25)</f>
        <v>86300.010000000242</v>
      </c>
      <c r="E25" s="95">
        <f t="shared" si="0"/>
        <v>86.300010000000242</v>
      </c>
    </row>
    <row r="26" spans="1:5">
      <c r="A26" s="107" t="s">
        <v>215</v>
      </c>
      <c r="B26" s="113" t="s">
        <v>216</v>
      </c>
      <c r="C26" s="109"/>
      <c r="D26" s="109">
        <f>+SUMIFS([21]cash!$D:$D,[21]cash!$G:$G,'cash flow'!$A26)+SUMIFS([21]cash!$E:$E,[21]cash!$G:$G,'cash flow'!$A26)</f>
        <v>0</v>
      </c>
      <c r="E26" s="95">
        <f t="shared" si="0"/>
        <v>0</v>
      </c>
    </row>
    <row r="27" spans="1:5">
      <c r="A27" s="107" t="s">
        <v>217</v>
      </c>
      <c r="B27" s="113" t="s">
        <v>218</v>
      </c>
      <c r="C27" s="109">
        <v>8072200</v>
      </c>
      <c r="D27" s="109">
        <f>+SUMIFS([21]cash!$D:$D,[21]cash!$G:$G,'cash flow'!$A27)+SUMIFS([21]cash!$E:$E,[21]cash!$G:$G,'cash flow'!$A27)</f>
        <v>13600</v>
      </c>
      <c r="E27" s="95">
        <f t="shared" si="0"/>
        <v>13.6</v>
      </c>
    </row>
    <row r="28" spans="1:5">
      <c r="A28" s="102">
        <v>1.3</v>
      </c>
      <c r="B28" s="103" t="s">
        <v>219</v>
      </c>
      <c r="C28" s="106">
        <f>+C11-C18</f>
        <v>19417406.539999999</v>
      </c>
      <c r="D28" s="106">
        <f>+D11-D18</f>
        <v>13064034.342400007</v>
      </c>
      <c r="E28" s="95">
        <f t="shared" si="0"/>
        <v>13064.034342400008</v>
      </c>
    </row>
    <row r="29" spans="1:5" ht="26.4">
      <c r="A29" s="102">
        <v>2</v>
      </c>
      <c r="B29" s="103" t="s">
        <v>220</v>
      </c>
      <c r="C29" s="114"/>
      <c r="D29" s="114"/>
      <c r="E29" s="95">
        <f t="shared" si="0"/>
        <v>0</v>
      </c>
    </row>
    <row r="30" spans="1:5">
      <c r="A30" s="102">
        <v>2.1</v>
      </c>
      <c r="B30" s="110" t="s">
        <v>198</v>
      </c>
      <c r="C30" s="111">
        <f>SUM(C31:C35)</f>
        <v>0</v>
      </c>
      <c r="D30" s="111">
        <f>SUM(D31:D35)</f>
        <v>35854784.439999998</v>
      </c>
      <c r="E30" s="95">
        <f t="shared" si="0"/>
        <v>35854.784439999996</v>
      </c>
    </row>
    <row r="31" spans="1:5">
      <c r="A31" s="112" t="s">
        <v>54</v>
      </c>
      <c r="B31" s="108" t="s">
        <v>221</v>
      </c>
      <c r="C31" s="109"/>
      <c r="D31" s="109">
        <f>+SUMIFS([21]cash!$D:$D,[21]cash!$G:$G,'cash flow'!$A31)+SUMIFS([21]cash!$E:$E,[21]cash!$G:$G,'cash flow'!$A31)</f>
        <v>35854784.439999998</v>
      </c>
      <c r="E31" s="95">
        <f t="shared" si="0"/>
        <v>35854.784439999996</v>
      </c>
    </row>
    <row r="32" spans="1:5">
      <c r="A32" s="112" t="s">
        <v>81</v>
      </c>
      <c r="B32" s="115" t="s">
        <v>222</v>
      </c>
      <c r="C32" s="109"/>
      <c r="D32" s="109">
        <f>+SUMIFS([21]cash!$D:$D,[21]cash!$G:$G,'cash flow'!$A32)+SUMIFS([21]cash!$E:$E,[21]cash!$G:$G,'cash flow'!$A32)</f>
        <v>0</v>
      </c>
      <c r="E32" s="95">
        <f t="shared" si="0"/>
        <v>0</v>
      </c>
    </row>
    <row r="33" spans="1:5">
      <c r="A33" s="112" t="s">
        <v>223</v>
      </c>
      <c r="B33" s="115" t="s">
        <v>224</v>
      </c>
      <c r="C33" s="109"/>
      <c r="D33" s="109">
        <f>+SUMIFS([21]cash!$D:$D,[21]cash!$G:$G,'cash flow'!$A33)+SUMIFS([21]cash!$E:$E,[21]cash!$G:$G,'cash flow'!$A33)</f>
        <v>0</v>
      </c>
      <c r="E33" s="95">
        <f t="shared" si="0"/>
        <v>0</v>
      </c>
    </row>
    <row r="34" spans="1:5">
      <c r="A34" s="112" t="s">
        <v>225</v>
      </c>
      <c r="B34" s="116" t="s">
        <v>226</v>
      </c>
      <c r="C34" s="109"/>
      <c r="D34" s="109">
        <f>+SUMIFS([21]cash!$D:$D,[21]cash!$G:$G,'cash flow'!$A34)+SUMIFS([21]cash!$E:$E,[21]cash!$G:$G,'cash flow'!$A34)</f>
        <v>0</v>
      </c>
      <c r="E34" s="95">
        <f t="shared" si="0"/>
        <v>0</v>
      </c>
    </row>
    <row r="35" spans="1:5">
      <c r="A35" s="112" t="s">
        <v>227</v>
      </c>
      <c r="B35" s="116" t="s">
        <v>228</v>
      </c>
      <c r="C35" s="109">
        <v>0</v>
      </c>
      <c r="D35" s="109">
        <f>+SUMIFS([21]cash!$D:$D,[21]cash!$G:$G,'cash flow'!$A35)+SUMIFS([21]cash!$E:$E,[21]cash!$G:$G,'cash flow'!$A35)</f>
        <v>0</v>
      </c>
      <c r="E35" s="95">
        <f t="shared" si="0"/>
        <v>0</v>
      </c>
    </row>
    <row r="36" spans="1:5">
      <c r="A36" s="112" t="s">
        <v>229</v>
      </c>
      <c r="B36" s="116" t="s">
        <v>230</v>
      </c>
      <c r="C36" s="109"/>
      <c r="D36" s="109">
        <f>+SUMIFS([21]cash!$D:$D,[21]cash!$G:$G,'cash flow'!$A36)+SUMIFS([21]cash!$E:$E,[21]cash!$G:$G,'cash flow'!$A36)</f>
        <v>0</v>
      </c>
      <c r="E36" s="95">
        <f t="shared" si="0"/>
        <v>0</v>
      </c>
    </row>
    <row r="37" spans="1:5">
      <c r="A37" s="112" t="s">
        <v>231</v>
      </c>
      <c r="B37" s="116" t="s">
        <v>232</v>
      </c>
      <c r="C37" s="109"/>
      <c r="D37" s="109">
        <f>+SUMIFS([21]cash!$D:$D,[21]cash!$G:$G,'cash flow'!$A37)+SUMIFS([21]cash!$E:$E,[21]cash!$G:$G,'cash flow'!$A37)</f>
        <v>0</v>
      </c>
      <c r="E37" s="95">
        <f t="shared" si="0"/>
        <v>0</v>
      </c>
    </row>
    <row r="38" spans="1:5">
      <c r="A38" s="112" t="s">
        <v>233</v>
      </c>
      <c r="B38" s="116"/>
      <c r="C38" s="109"/>
      <c r="D38" s="109">
        <f>+SUMIFS([21]cash!$D:$D,[21]cash!$G:$G,'cash flow'!$A38)+SUMIFS([21]cash!$E:$E,[21]cash!$G:$G,'cash flow'!$A38)</f>
        <v>0</v>
      </c>
      <c r="E38" s="95">
        <f t="shared" si="0"/>
        <v>0</v>
      </c>
    </row>
    <row r="39" spans="1:5">
      <c r="A39" s="102">
        <v>2.2000000000000002</v>
      </c>
      <c r="B39" s="110" t="s">
        <v>205</v>
      </c>
      <c r="C39" s="111">
        <f>SUM(C40:C44)</f>
        <v>0</v>
      </c>
      <c r="D39" s="111">
        <f>SUM(D40:D44)</f>
        <v>0</v>
      </c>
      <c r="E39" s="95">
        <f t="shared" si="0"/>
        <v>0</v>
      </c>
    </row>
    <row r="40" spans="1:5">
      <c r="A40" s="112" t="s">
        <v>234</v>
      </c>
      <c r="B40" s="116" t="s">
        <v>235</v>
      </c>
      <c r="C40" s="109"/>
      <c r="D40" s="109">
        <f>+SUMIFS([21]cash!$D:$D,[21]cash!$G:$G,'cash flow'!$A40)+SUMIFS([21]cash!$E:$E,[21]cash!$G:$G,'cash flow'!$A40)</f>
        <v>0</v>
      </c>
      <c r="E40" s="95">
        <f t="shared" si="0"/>
        <v>0</v>
      </c>
    </row>
    <row r="41" spans="1:5">
      <c r="A41" s="112" t="s">
        <v>236</v>
      </c>
      <c r="B41" s="116" t="s">
        <v>237</v>
      </c>
      <c r="C41" s="109"/>
      <c r="D41" s="109">
        <f>+SUMIFS([21]cash!$D:$D,[21]cash!$G:$G,'cash flow'!$A41)+SUMIFS([21]cash!$E:$E,[21]cash!$G:$G,'cash flow'!$A41)</f>
        <v>0</v>
      </c>
      <c r="E41" s="95">
        <f t="shared" si="0"/>
        <v>0</v>
      </c>
    </row>
    <row r="42" spans="1:5">
      <c r="A42" s="112" t="s">
        <v>238</v>
      </c>
      <c r="B42" s="116" t="s">
        <v>239</v>
      </c>
      <c r="C42" s="109"/>
      <c r="D42" s="109">
        <f>+SUMIFS([21]cash!$D:$D,[21]cash!$G:$G,'cash flow'!$A42)+SUMIFS([21]cash!$E:$E,[21]cash!$G:$G,'cash flow'!$A42)</f>
        <v>0</v>
      </c>
      <c r="E42" s="95">
        <f t="shared" si="0"/>
        <v>0</v>
      </c>
    </row>
    <row r="43" spans="1:5">
      <c r="A43" s="112" t="s">
        <v>240</v>
      </c>
      <c r="B43" s="116" t="s">
        <v>241</v>
      </c>
      <c r="C43" s="109"/>
      <c r="D43" s="109">
        <f>+SUMIFS([21]cash!$D:$D,[21]cash!$G:$G,'cash flow'!$A43)+SUMIFS([21]cash!$E:$E,[21]cash!$G:$G,'cash flow'!$A43)</f>
        <v>0</v>
      </c>
      <c r="E43" s="95">
        <f t="shared" si="0"/>
        <v>0</v>
      </c>
    </row>
    <row r="44" spans="1:5">
      <c r="A44" s="112" t="s">
        <v>242</v>
      </c>
      <c r="B44" s="117" t="s">
        <v>243</v>
      </c>
      <c r="C44" s="109"/>
      <c r="D44" s="109">
        <f>+SUMIFS([21]cash!$D:$D,[21]cash!$G:$G,'cash flow'!$A44)+SUMIFS([21]cash!$E:$E,[21]cash!$G:$G,'cash flow'!$A44)</f>
        <v>0</v>
      </c>
      <c r="E44" s="95">
        <f t="shared" si="0"/>
        <v>0</v>
      </c>
    </row>
    <row r="45" spans="1:5">
      <c r="A45" s="112" t="s">
        <v>244</v>
      </c>
      <c r="B45" s="117"/>
      <c r="C45" s="109"/>
      <c r="D45" s="109">
        <f>+SUMIFS([21]cash!$D:$D,[21]cash!$G:$G,'cash flow'!$A45)+SUMIFS([21]cash!$E:$E,[21]cash!$G:$G,'cash flow'!$A45)</f>
        <v>0</v>
      </c>
      <c r="E45" s="95">
        <f t="shared" si="0"/>
        <v>0</v>
      </c>
    </row>
    <row r="46" spans="1:5" ht="26.4">
      <c r="A46" s="102">
        <v>2.2999999999999998</v>
      </c>
      <c r="B46" s="103" t="s">
        <v>245</v>
      </c>
      <c r="C46" s="111">
        <f>C30-C39</f>
        <v>0</v>
      </c>
      <c r="D46" s="111">
        <f>D30-D39</f>
        <v>35854784.439999998</v>
      </c>
      <c r="E46" s="95">
        <f t="shared" si="0"/>
        <v>35854.784439999996</v>
      </c>
    </row>
    <row r="47" spans="1:5">
      <c r="A47" s="102">
        <v>3</v>
      </c>
      <c r="B47" s="103" t="s">
        <v>246</v>
      </c>
      <c r="C47" s="118"/>
      <c r="D47" s="118"/>
      <c r="E47" s="95">
        <f t="shared" si="0"/>
        <v>0</v>
      </c>
    </row>
    <row r="48" spans="1:5">
      <c r="A48" s="102">
        <v>3.1</v>
      </c>
      <c r="B48" s="110" t="s">
        <v>198</v>
      </c>
      <c r="C48" s="119">
        <f>SUM(C49:C52)</f>
        <v>23000000</v>
      </c>
      <c r="D48" s="119">
        <f>SUM(D49:D52)</f>
        <v>0</v>
      </c>
      <c r="E48" s="95">
        <f t="shared" si="0"/>
        <v>0</v>
      </c>
    </row>
    <row r="49" spans="1:5">
      <c r="A49" s="112" t="s">
        <v>247</v>
      </c>
      <c r="B49" s="116" t="s">
        <v>248</v>
      </c>
      <c r="C49" s="109">
        <v>23000000</v>
      </c>
      <c r="D49" s="109">
        <f>+SUMIFS([21]cash!$D:$D,[21]cash!$G:$G,'cash flow'!$A49)+SUMIFS([21]cash!$E:$E,[21]cash!$G:$G,'cash flow'!$A49)</f>
        <v>0</v>
      </c>
      <c r="E49" s="95">
        <f t="shared" si="0"/>
        <v>0</v>
      </c>
    </row>
    <row r="50" spans="1:5">
      <c r="A50" s="112" t="s">
        <v>249</v>
      </c>
      <c r="B50" s="108" t="s">
        <v>250</v>
      </c>
      <c r="C50" s="109"/>
      <c r="D50" s="109">
        <f>+SUMIFS([21]cash!$D:$D,[21]cash!$G:$G,'cash flow'!$A50)+SUMIFS([21]cash!$E:$E,[21]cash!$G:$G,'cash flow'!$A50)</f>
        <v>0</v>
      </c>
      <c r="E50" s="95">
        <f t="shared" si="0"/>
        <v>0</v>
      </c>
    </row>
    <row r="51" spans="1:5">
      <c r="A51" s="112" t="s">
        <v>251</v>
      </c>
      <c r="B51" s="116" t="s">
        <v>252</v>
      </c>
      <c r="C51" s="109"/>
      <c r="D51" s="109">
        <f>+SUMIFS([21]cash!$D:$D,[21]cash!$G:$G,'cash flow'!$A51)+SUMIFS([21]cash!$E:$E,[21]cash!$G:$G,'cash flow'!$A51)</f>
        <v>0</v>
      </c>
      <c r="E51" s="95">
        <f t="shared" si="0"/>
        <v>0</v>
      </c>
    </row>
    <row r="52" spans="1:5">
      <c r="A52" s="112" t="s">
        <v>253</v>
      </c>
      <c r="B52" s="116"/>
      <c r="C52" s="109"/>
      <c r="D52" s="109">
        <f>+SUMIFS([21]cash!$D:$D,[21]cash!$G:$G,'cash flow'!$A52)+SUMIFS([21]cash!$E:$E,[21]cash!$G:$G,'cash flow'!$A52)</f>
        <v>0</v>
      </c>
      <c r="E52" s="95">
        <f t="shared" si="0"/>
        <v>0</v>
      </c>
    </row>
    <row r="53" spans="1:5">
      <c r="A53" s="102">
        <v>3.2</v>
      </c>
      <c r="B53" s="110" t="s">
        <v>205</v>
      </c>
      <c r="C53" s="106">
        <v>42418066.539999999</v>
      </c>
      <c r="D53" s="106">
        <f>+SUM(D54:D58)</f>
        <v>48877645.780000001</v>
      </c>
      <c r="E53" s="95">
        <f t="shared" si="0"/>
        <v>48877.645779999999</v>
      </c>
    </row>
    <row r="54" spans="1:5">
      <c r="A54" s="112" t="s">
        <v>254</v>
      </c>
      <c r="B54" s="116" t="s">
        <v>255</v>
      </c>
      <c r="C54" s="109">
        <v>23000000</v>
      </c>
      <c r="D54" s="109">
        <f>+SUMIFS([21]cash!$D:$D,[21]cash!$G:$G,'cash flow'!$A54)+SUMIFS([21]cash!$E:$E,[21]cash!$G:$G,'cash flow'!$A54)</f>
        <v>48877645.780000001</v>
      </c>
      <c r="E54" s="95">
        <f t="shared" si="0"/>
        <v>48877.645779999999</v>
      </c>
    </row>
    <row r="55" spans="1:5">
      <c r="A55" s="112" t="s">
        <v>256</v>
      </c>
      <c r="B55" s="116" t="s">
        <v>257</v>
      </c>
      <c r="C55" s="109"/>
      <c r="D55" s="109">
        <f>+SUMIFS([21]cash!$D:$D,[21]cash!$G:$G,'cash flow'!$A55)+SUMIFS([21]cash!$E:$E,[21]cash!$G:$G,'cash flow'!$A55)</f>
        <v>0</v>
      </c>
      <c r="E55" s="95">
        <f t="shared" si="0"/>
        <v>0</v>
      </c>
    </row>
    <row r="56" spans="1:5">
      <c r="A56" s="112" t="s">
        <v>258</v>
      </c>
      <c r="B56" s="116" t="s">
        <v>259</v>
      </c>
      <c r="C56" s="109"/>
      <c r="D56" s="109">
        <f>+SUMIFS([21]cash!$D:$D,[21]cash!$G:$G,'cash flow'!$A56)+SUMIFS([21]cash!$E:$E,[21]cash!$G:$G,'cash flow'!$A56)</f>
        <v>0</v>
      </c>
      <c r="E56" s="95">
        <f t="shared" si="0"/>
        <v>0</v>
      </c>
    </row>
    <row r="57" spans="1:5">
      <c r="A57" s="112" t="s">
        <v>260</v>
      </c>
      <c r="B57" s="120" t="s">
        <v>261</v>
      </c>
      <c r="C57" s="109"/>
      <c r="D57" s="109">
        <f>+SUMIFS([21]cash!$D:$D,[21]cash!$G:$G,'cash flow'!$A57)+SUMIFS([21]cash!$E:$E,[21]cash!$G:$G,'cash flow'!$A57)</f>
        <v>0</v>
      </c>
      <c r="E57" s="95">
        <f t="shared" si="0"/>
        <v>0</v>
      </c>
    </row>
    <row r="58" spans="1:5">
      <c r="A58" s="112" t="s">
        <v>262</v>
      </c>
      <c r="B58" s="115"/>
      <c r="C58" s="109"/>
      <c r="D58" s="109">
        <f>+SUMIFS([21]cash!$D:$D,[21]cash!$G:$G,'cash flow'!$A58)+SUMIFS([21]cash!$E:$E,[21]cash!$G:$G,'cash flow'!$A58)</f>
        <v>0</v>
      </c>
      <c r="E58" s="95">
        <f t="shared" si="0"/>
        <v>0</v>
      </c>
    </row>
    <row r="59" spans="1:5">
      <c r="A59" s="121">
        <v>3.3</v>
      </c>
      <c r="B59" s="122" t="s">
        <v>263</v>
      </c>
      <c r="C59" s="123">
        <f>C48-C53</f>
        <v>-19418066.539999999</v>
      </c>
      <c r="D59" s="123">
        <f>D48-D53</f>
        <v>-48877645.780000001</v>
      </c>
      <c r="E59" s="95">
        <f t="shared" si="0"/>
        <v>-48877.645779999999</v>
      </c>
    </row>
    <row r="60" spans="1:5">
      <c r="A60" s="112">
        <v>4</v>
      </c>
      <c r="B60" s="108" t="s">
        <v>264</v>
      </c>
      <c r="C60" s="124"/>
      <c r="D60" s="124"/>
      <c r="E60" s="95">
        <f t="shared" si="0"/>
        <v>0</v>
      </c>
    </row>
    <row r="61" spans="1:5">
      <c r="A61" s="102">
        <v>5</v>
      </c>
      <c r="B61" s="125" t="s">
        <v>265</v>
      </c>
      <c r="C61" s="123">
        <f>C28+C46+C59+C60</f>
        <v>-660</v>
      </c>
      <c r="D61" s="123">
        <f>D28+D46+D59+D60</f>
        <v>41173.002400003374</v>
      </c>
      <c r="E61" s="95">
        <f t="shared" si="0"/>
        <v>41.173002400003377</v>
      </c>
    </row>
    <row r="62" spans="1:5" ht="26.4">
      <c r="A62" s="126">
        <v>6</v>
      </c>
      <c r="B62" s="127" t="s">
        <v>266</v>
      </c>
      <c r="C62" s="128"/>
      <c r="D62" s="128">
        <f>+[21]TB!G7</f>
        <v>0</v>
      </c>
      <c r="E62" s="95">
        <f t="shared" si="0"/>
        <v>0</v>
      </c>
    </row>
    <row r="63" spans="1:5" ht="26.4">
      <c r="A63" s="102">
        <v>7</v>
      </c>
      <c r="B63" s="103" t="s">
        <v>267</v>
      </c>
      <c r="C63" s="129" t="e">
        <f>+balance!C13</f>
        <v>#VALUE!</v>
      </c>
      <c r="D63" s="129" t="e">
        <f>+balance!D13</f>
        <v>#VALUE!</v>
      </c>
      <c r="E63" s="95" t="e">
        <f t="shared" si="0"/>
        <v>#VALUE!</v>
      </c>
    </row>
    <row r="64" spans="1:5">
      <c r="A64" s="130" t="s">
        <v>268</v>
      </c>
      <c r="B64" s="131"/>
      <c r="C64" s="132"/>
      <c r="D64" s="133"/>
    </row>
    <row r="65" spans="1:5">
      <c r="A65" s="134"/>
      <c r="B65" s="135"/>
      <c r="C65" s="135"/>
      <c r="D65" s="55"/>
    </row>
    <row r="66" spans="1:5">
      <c r="A66" s="136"/>
      <c r="B66" s="3" t="s">
        <v>0</v>
      </c>
      <c r="C66" s="3"/>
      <c r="D66" s="56"/>
      <c r="E66" s="6"/>
    </row>
    <row r="67" spans="1:5">
      <c r="A67" s="136"/>
      <c r="B67" s="4"/>
      <c r="C67" s="90"/>
      <c r="D67" s="91"/>
      <c r="E67" s="137"/>
    </row>
    <row r="68" spans="1:5">
      <c r="A68" s="136"/>
      <c r="B68" s="3" t="s">
        <v>1</v>
      </c>
      <c r="C68" s="3"/>
      <c r="D68" s="56"/>
      <c r="E68" s="6"/>
    </row>
  </sheetData>
  <mergeCells count="4">
    <mergeCell ref="A4:C4"/>
    <mergeCell ref="A8:A9"/>
    <mergeCell ref="B8:B9"/>
    <mergeCell ref="C8:D8"/>
  </mergeCells>
  <pageMargins left="0.7" right="0.7" top="0.75" bottom="0.75" header="0.3" footer="0.3"/>
  <pageSetup scale="7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</vt:lpstr>
      <vt:lpstr>Equity</vt:lpstr>
      <vt:lpstr>cash flow</vt:lpstr>
      <vt:lpstr>balance!Print_Area</vt:lpstr>
      <vt:lpstr>'cash flow'!Print_Area</vt:lpstr>
      <vt:lpstr>Equity!Print_Area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 3</dc:creator>
  <cp:lastModifiedBy>Dell</cp:lastModifiedBy>
  <dcterms:created xsi:type="dcterms:W3CDTF">2021-02-25T09:45:21Z</dcterms:created>
  <dcterms:modified xsi:type="dcterms:W3CDTF">2021-03-02T02:25:44Z</dcterms:modified>
</cp:coreProperties>
</file>