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760" windowWidth="24900" windowHeight="1179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<sst xmlns="http://schemas.openxmlformats.org/spreadsheetml/2006/main" count="384" uniqueCount="281">
  <si>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</si>
  <si>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</si>
  <si>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</si>
  <si>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</si>
  <si>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</si>
  <si>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</si>
  <si>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</si>
  <si>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</si>
  <si>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</si>
  <si>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</si>
  <si>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</si>
  <si>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</si>
  <si>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</si>
  <si>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</si>
  <si>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</si>
  <si>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</si>
  <si>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</si>
  <si>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</si>
  <si>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</si>
  <si>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</si>
  <si>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</si>
  <si>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</si>
  <si>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</si>
  <si>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</si>
  <si>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</si>
  <si>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</si>
  <si>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</si>
  <si>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</si>
  <si>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</si>
  <si>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</si>
  <si>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</si>
  <si>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</si>
  <si>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</si>
  <si>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</si>
  <si>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</si>
  <si>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</si>
  <si>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</si>
  <si>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</si>
  <si>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</si>
  <si>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</si>
  <si>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</si>
  <si>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</si>
  <si>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</si>
  <si>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</si>
  <si>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</si>
  <si>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</si>
  <si>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</si>
  <si>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</si>
  <si>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</si>
  <si>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</si>
  <si>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</si>
  <si>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</si>
  <si>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</si>
  <si>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</si>
  <si>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</si>
  <si>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</si>
  <si>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</si>
  <si>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</si>
  <si>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</si>
  <si>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</si>
  <si>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</si>
  <si>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</si>
  <si>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</si>
  <si>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</si>
  <si>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</si>
  <si>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</si>
  <si>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</si>
  <si>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</si>
  <si>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</si>
  <si>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</si>
  <si>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</si>
  <si>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</si>
  <si>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</si>
  <si>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</si>
  <si>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</si>
  <si>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</si>
  <si>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</si>
  <si>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</si>
  <si>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</si>
  <si>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</si>
  <si>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</si>
  <si>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</si>
  <si>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</si>
  <si>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</si>
  <si>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</si>
  <si>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</si>
  <si>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</si>
  <si>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</si>
  <si>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</si>
  <si>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</si>
  <si>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</si>
  <si>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</si>
  <si>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</si>
  <si>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</si>
  <si>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</si>
  <si>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</si>
  <si>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</si>
  <si>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</si>
  <si>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</si>
  <si>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</si>
  <si>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</si>
  <si>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</si>
  <si>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</si>
  <si>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</si>
  <si>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</si>
  <si>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</si>
  <si>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</si>
  <si>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</si>
  <si>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</si>
  <si>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</si>
  <si>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</si>
  <si>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</si>
  <si>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</si>
  <si>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</si>
  <si>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</si>
  <si>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</si>
  <si>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</si>
  <si>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</si>
  <si>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</si>
  <si>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</si>
  <si>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</si>
  <si>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</si>
  <si>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</si>
  <si>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</si>
  <si>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</si>
  <si>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</si>
  <si>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</si>
  <si>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</si>
  <si>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</si>
  <si>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</si>
  <si>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</si>
  <si>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</si>
  <si>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</si>
  <si>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</si>
  <si>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</si>
  <si>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</si>
  <si>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</si>
  <si>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</si>
  <si>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</si>
  <si>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</si>
  <si>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</si>
  <si>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</si>
  <si>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</si>
  <si>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</si>
  <si>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</si>
  <si>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</si>
  <si>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</si>
  <si>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</si>
  <si>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</si>
  <si>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</si>
  <si>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</si>
  <si>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</si>
  <si>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</si>
  <si>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</si>
  <si>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</si>
  <si>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</si>
  <si>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</si>
  <si>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</si>
  <si>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</si>
  <si>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</si>
  <si>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</si>
  <si>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</si>
  <si>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</si>
  <si>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</si>
  <si>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</si>
  <si>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</si>
  <si>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</si>
  <si>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</si>
  <si>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</si>
  <si>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</si>
  <si>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</si>
  <si>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</si>
  <si>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</si>
  <si>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</si>
  <si>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</si>
  <si>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</si>
  <si>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</si>
  <si>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</si>
  <si>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</si>
  <si>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</si>
  <si>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</si>
  <si>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</si>
  <si>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</si>
  <si>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</si>
  <si>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</si>
  <si>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</si>
  <si>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</si>
  <si>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</si>
  <si>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</si>
  <si>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</si>
  <si>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</si>
  <si>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</si>
  <si>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</si>
  <si>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</si>
  <si>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</si>
  <si>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</si>
  <si>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</si>
  <si>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</si>
  <si>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</si>
  <si>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</si>
  <si>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</si>
  <si>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</si>
  <si>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</si>
  <si>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</si>
  <si>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</si>
  <si>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</si>
  <si>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</si>
  <si>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</si>
  <si>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</si>
  <si>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</si>
  <si>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</si>
  <si>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</si>
  <si>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</si>
  <si>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</si>
  <si>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</si>
  <si>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</si>
  <si>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</si>
  <si>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</si>
  <si>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</si>
  <si>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</si>
  <si>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</si>
  <si>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</si>
  <si>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</si>
  <si>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</si>
  <si>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</si>
  <si>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</si>
  <si>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</si>
  <si>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</si>
  <si>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</si>
  <si>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</si>
  <si>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</si>
  <si>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</si>
  <si>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</si>
  <si>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</si>
  <si>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</si>
  <si>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</si>
  <si>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</si>
  <si>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</si>
  <si>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</si>
  <si>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</si>
  <si>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</si>
  <si>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</si>
  <si>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</si>
  <si>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</si>
  <si>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</si>
  <si>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</si>
  <si>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</si>
  <si>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</si>
  <si>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</si>
  <si>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</si>
  <si>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</si>
  <si>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</si>
  <si>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</si>
  <si>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</si>
  <si>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</si>
  <si>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</si>
  <si>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</si>
  <si>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</si>
  <si>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</si>
  <si>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</si>
  <si>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</si>
  <si>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</si>
  <si>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</si>
  <si>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</si>
  <si>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</si>
  <si>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</si>
  <si>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</si>
  <si>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</si>
  <si>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</si>
  <si>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Хяналтын эрхгүй хувь оролцоо</t>
  </si>
  <si>
    <t>Валютын ханшийн тэгшитгэлийн ашиг</t>
  </si>
  <si>
    <t>Валютын ханшийн тэгшитгэлийн алдагдал</t>
  </si>
  <si>
    <t>2017 оны 12-р сарын 31-ны үлдэгдэл</t>
  </si>
  <si>
    <t xml:space="preserve">Захирал ....................... </t>
  </si>
  <si>
    <t>Нягтлан бодогч .......................</t>
  </si>
  <si>
    <t>Байгууллагын нэр: Инвескор</t>
  </si>
  <si>
    <t>Регистр: 6060854</t>
  </si>
  <si>
    <t xml:space="preserve"> /Д.Баясгалан/</t>
  </si>
  <si>
    <t xml:space="preserve"> /Р.Пүрэв/</t>
  </si>
  <si>
    <t>2019 оны 06-р сарын 30-ны үлдэгдэл</t>
  </si>
  <si>
    <t>2018 оны 12-р сарын 31-ны үлдэгдэл</t>
  </si>
</sst>
</file>

<file path=xl/styles.xml><?xml version="1.0" encoding="utf-8"?>
<styleSheet xmlns="http://schemas.openxmlformats.org/spreadsheetml/2006/main">
  <numFmts count="30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-;\-* #,##0_-;_-* &quot;-&quot;_-;_-@_-"/>
    <numFmt numFmtId="44" formatCode="_-* #,##0.00&quot;₮&quot;_-;\-* #,##0.00&quot;₮&quot;_-;_-* &quot;-&quot;??&quot;₮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₮_-;\-* #,##0_₮_-;_-* &quot;-&quot;_₮_-;_-@_-"/>
    <numFmt numFmtId="179" formatCode="_-* #,##0.00_₮_-;\-* #,##0.00_₮_-;_-* &quot;-&quot;??_₮_-;_-@_-"/>
    <numFmt numFmtId="180" formatCode="0.0"/>
    <numFmt numFmtId="181" formatCode="#,##0.0"/>
    <numFmt numFmtId="182" formatCode="#,##0.000000000"/>
    <numFmt numFmtId="183" formatCode="[$-450]yyyy\ &quot;оны&quot;\ mmmm\ d"/>
    <numFmt numFmtId="184" formatCode="_(* #,##0_);_(* \(#,##0\);_(* &quot;-&quot;??_);_(@_)"/>
    <numFmt numFmtId="185" formatCode="_-* #,##0.0_-;\-* #,##0.0_-;_-* &quot;-&quot;?_-;_-@_-"/>
  </numFmts>
  <fonts count="45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81" fontId="2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1" fontId="43" fillId="0" borderId="10" xfId="0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181" fontId="2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4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184" fontId="2" fillId="0" borderId="10" xfId="0" applyNumberFormat="1" applyFont="1" applyBorder="1" applyAlignment="1">
      <alignment horizontal="right" vertical="center" wrapText="1"/>
    </xf>
    <xf numFmtId="184" fontId="43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81" fontId="2" fillId="33" borderId="10" xfId="0" applyNumberFormat="1" applyFont="1" applyFill="1" applyBorder="1" applyAlignment="1">
      <alignment horizontal="right" vertical="center" wrapText="1"/>
    </xf>
    <xf numFmtId="181" fontId="2" fillId="33" borderId="11" xfId="0" applyNumberFormat="1" applyFont="1" applyFill="1" applyBorder="1" applyAlignment="1">
      <alignment horizontal="right" vertical="center" wrapText="1"/>
    </xf>
    <xf numFmtId="181" fontId="2" fillId="33" borderId="12" xfId="0" applyNumberFormat="1" applyFont="1" applyFill="1" applyBorder="1" applyAlignment="1">
      <alignment horizontal="right" vertical="center" wrapText="1"/>
    </xf>
    <xf numFmtId="181" fontId="43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erel.INVESCORE\AppData\Local\Microsoft\Windows\INetCache\Content.Outlook\6JXDPURN\2019Q4_Financial%20Incom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erelamy\Downloads\finance%20063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Equity Change"/>
      <sheetName val="Bac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.Loan"/>
      <sheetName val="Зээл"/>
      <sheetName val="ӨБҮХ тооцоо"/>
      <sheetName val="Salary"/>
      <sheetName val="Дараа тооцоо "/>
      <sheetName val="Journals"/>
      <sheetName val="8%"/>
      <sheetName val="c2.Depo"/>
      <sheetName val="a1.Asset"/>
      <sheetName val="Turees"/>
      <sheetName val="УОО"/>
      <sheetName val="Fuel"/>
      <sheetName val="өглөг"/>
      <sheetName val="Авлага ж"/>
      <sheetName val="CHECK"/>
      <sheetName val="Balance"/>
      <sheetName val="9.7"/>
      <sheetName val="9.6"/>
      <sheetName val="9.5"/>
      <sheetName val="9.4"/>
      <sheetName val="9.3"/>
      <sheetName val="9.2"/>
      <sheetName val="9.1"/>
      <sheetName val="8.12"/>
      <sheetName val="7.12"/>
      <sheetName val="7.11"/>
      <sheetName val="7.10"/>
      <sheetName val="7.9"/>
      <sheetName val="7.8"/>
      <sheetName val="7.7"/>
      <sheetName val="7.6"/>
      <sheetName val="7.5"/>
      <sheetName val="7.4"/>
      <sheetName val="7.3"/>
      <sheetName val="7.2"/>
      <sheetName val="7.1"/>
      <sheetName val="Garage"/>
      <sheetName val="HR"/>
      <sheetName val="loan frc"/>
      <sheetName val="12"/>
      <sheetName val="11"/>
      <sheetName val="10"/>
      <sheetName val="9"/>
      <sheetName val="8"/>
      <sheetName val="7"/>
      <sheetName val="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zoomScalePageLayoutView="0" workbookViewId="0" topLeftCell="A49">
      <selection activeCell="E68" sqref="D5:E68"/>
    </sheetView>
  </sheetViews>
  <sheetFormatPr defaultColWidth="8.7109375" defaultRowHeight="12.75"/>
  <cols>
    <col min="1" max="1" width="1.7109375" style="0" customWidth="1"/>
    <col min="2" max="2" width="8.7109375" style="0" customWidth="1"/>
    <col min="3" max="3" width="43.140625" style="0" customWidth="1"/>
    <col min="4" max="4" width="20.7109375" style="0" customWidth="1"/>
    <col min="5" max="6" width="20.00390625" style="0" customWidth="1"/>
    <col min="7" max="16" width="17.421875" style="0" customWidth="1"/>
  </cols>
  <sheetData>
    <row r="1" ht="15">
      <c r="A1" s="1" t="s">
        <v>275</v>
      </c>
    </row>
    <row r="2" ht="15">
      <c r="A2" s="1" t="s">
        <v>276</v>
      </c>
    </row>
    <row r="3" spans="3:4" ht="15">
      <c r="C3" s="41" t="s">
        <v>63</v>
      </c>
      <c r="D3" s="41"/>
    </row>
    <row r="4" ht="15">
      <c r="E4" s="22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7">
        <v>0</v>
      </c>
      <c r="E6" s="7">
        <v>0</v>
      </c>
    </row>
    <row r="7" spans="2:5" ht="15">
      <c r="B7" s="5" t="s">
        <v>66</v>
      </c>
      <c r="C7" s="6" t="s">
        <v>67</v>
      </c>
      <c r="D7" s="7">
        <v>0</v>
      </c>
      <c r="E7" s="7">
        <v>0</v>
      </c>
    </row>
    <row r="8" spans="2:5" ht="15">
      <c r="B8" s="5" t="s">
        <v>68</v>
      </c>
      <c r="C8" s="5" t="s">
        <v>69</v>
      </c>
      <c r="D8" s="25">
        <v>2297689.6</v>
      </c>
      <c r="E8" s="33">
        <v>3019268.2668164</v>
      </c>
    </row>
    <row r="9" spans="2:5" ht="15">
      <c r="B9" s="5" t="s">
        <v>70</v>
      </c>
      <c r="C9" s="5" t="s">
        <v>71</v>
      </c>
      <c r="D9" s="7">
        <v>33626924.3</v>
      </c>
      <c r="E9" s="34">
        <v>52923514.3095977</v>
      </c>
    </row>
    <row r="10" spans="2:5" ht="15">
      <c r="B10" s="5" t="s">
        <v>72</v>
      </c>
      <c r="C10" s="5" t="s">
        <v>73</v>
      </c>
      <c r="D10" s="7">
        <v>0</v>
      </c>
      <c r="E10" s="7">
        <v>0</v>
      </c>
    </row>
    <row r="11" spans="2:5" ht="15">
      <c r="B11" s="5" t="s">
        <v>74</v>
      </c>
      <c r="C11" s="5" t="s">
        <v>75</v>
      </c>
      <c r="D11" s="7">
        <v>1241361.9</v>
      </c>
      <c r="E11" s="7">
        <v>1819979.9096600001</v>
      </c>
    </row>
    <row r="12" spans="2:5" ht="15">
      <c r="B12" s="5" t="s">
        <v>76</v>
      </c>
      <c r="C12" s="5" t="s">
        <v>77</v>
      </c>
      <c r="D12" s="7">
        <v>0</v>
      </c>
      <c r="E12" s="7">
        <v>0</v>
      </c>
    </row>
    <row r="13" spans="2:5" ht="15">
      <c r="B13" s="5" t="s">
        <v>78</v>
      </c>
      <c r="C13" s="5" t="s">
        <v>79</v>
      </c>
      <c r="D13" s="7">
        <v>2301</v>
      </c>
      <c r="E13" s="7">
        <v>3516.78</v>
      </c>
    </row>
    <row r="14" spans="2:6" ht="15">
      <c r="B14" s="5" t="s">
        <v>80</v>
      </c>
      <c r="C14" s="5" t="s">
        <v>81</v>
      </c>
      <c r="D14" s="7">
        <v>59515</v>
      </c>
      <c r="E14" s="39">
        <v>1239780.19817233</v>
      </c>
      <c r="F14" s="30"/>
    </row>
    <row r="15" spans="2:5" ht="15">
      <c r="B15" s="5" t="s">
        <v>82</v>
      </c>
      <c r="C15" s="5" t="s">
        <v>83</v>
      </c>
      <c r="D15" s="7">
        <v>1169066.8</v>
      </c>
      <c r="E15" s="7">
        <v>5073638.8</v>
      </c>
    </row>
    <row r="16" spans="2:5" ht="30">
      <c r="B16" s="5" t="s">
        <v>84</v>
      </c>
      <c r="C16" s="5" t="s">
        <v>85</v>
      </c>
      <c r="D16" s="7">
        <v>0</v>
      </c>
      <c r="E16" s="7">
        <v>0</v>
      </c>
    </row>
    <row r="17" spans="2:5" ht="15">
      <c r="B17" s="5" t="s">
        <v>86</v>
      </c>
      <c r="C17" s="5"/>
      <c r="D17" s="7">
        <v>0</v>
      </c>
      <c r="E17" s="7">
        <v>0</v>
      </c>
    </row>
    <row r="18" spans="2:5" ht="15">
      <c r="B18" s="5" t="s">
        <v>87</v>
      </c>
      <c r="C18" s="6" t="s">
        <v>88</v>
      </c>
      <c r="D18" s="8">
        <v>38396858.599999994</v>
      </c>
      <c r="E18" s="27">
        <v>64079698.26424643</v>
      </c>
    </row>
    <row r="19" spans="2:5" ht="15">
      <c r="B19" s="5" t="s">
        <v>89</v>
      </c>
      <c r="C19" s="6" t="s">
        <v>90</v>
      </c>
      <c r="D19" s="7">
        <v>0</v>
      </c>
      <c r="E19" s="7">
        <v>0</v>
      </c>
    </row>
    <row r="20" spans="2:5" ht="15">
      <c r="B20" s="5" t="s">
        <v>91</v>
      </c>
      <c r="C20" s="5" t="s">
        <v>92</v>
      </c>
      <c r="D20" s="7">
        <v>303015.7</v>
      </c>
      <c r="E20" s="7">
        <v>400058.347</v>
      </c>
    </row>
    <row r="21" spans="2:5" ht="15">
      <c r="B21" s="5" t="s">
        <v>93</v>
      </c>
      <c r="C21" s="5" t="s">
        <v>94</v>
      </c>
      <c r="D21" s="7">
        <v>315217.3</v>
      </c>
      <c r="E21" s="7">
        <v>585151.316</v>
      </c>
    </row>
    <row r="22" spans="2:5" ht="15">
      <c r="B22" s="5" t="s">
        <v>95</v>
      </c>
      <c r="C22" s="5" t="s">
        <v>96</v>
      </c>
      <c r="D22" s="7">
        <v>0</v>
      </c>
      <c r="E22" s="7">
        <v>0</v>
      </c>
    </row>
    <row r="23" spans="2:5" ht="15">
      <c r="B23" s="5" t="s">
        <v>97</v>
      </c>
      <c r="C23" s="5" t="s">
        <v>98</v>
      </c>
      <c r="D23" s="7">
        <v>90</v>
      </c>
      <c r="E23" s="7">
        <v>90</v>
      </c>
    </row>
    <row r="24" spans="2:5" ht="15">
      <c r="B24" s="5" t="s">
        <v>99</v>
      </c>
      <c r="C24" s="5" t="s">
        <v>100</v>
      </c>
      <c r="D24" s="7">
        <v>0</v>
      </c>
      <c r="E24" s="7">
        <v>0</v>
      </c>
    </row>
    <row r="25" spans="2:5" ht="15">
      <c r="B25" s="5" t="s">
        <v>101</v>
      </c>
      <c r="C25" s="5" t="s">
        <v>102</v>
      </c>
      <c r="D25" s="7">
        <v>0</v>
      </c>
      <c r="E25" s="7">
        <v>0</v>
      </c>
    </row>
    <row r="26" spans="2:5" ht="30">
      <c r="B26" s="5" t="s">
        <v>103</v>
      </c>
      <c r="C26" s="5" t="s">
        <v>104</v>
      </c>
      <c r="D26" s="7">
        <v>0</v>
      </c>
      <c r="E26" s="7">
        <v>0</v>
      </c>
    </row>
    <row r="27" spans="2:5" ht="15">
      <c r="B27" s="5" t="s">
        <v>105</v>
      </c>
      <c r="C27" s="5" t="s">
        <v>106</v>
      </c>
      <c r="D27" s="7">
        <v>0</v>
      </c>
      <c r="E27" s="7">
        <v>0</v>
      </c>
    </row>
    <row r="28" spans="2:5" ht="15">
      <c r="B28" s="5" t="s">
        <v>107</v>
      </c>
      <c r="C28" s="5"/>
      <c r="D28" s="7">
        <v>0</v>
      </c>
      <c r="E28" s="7">
        <v>0</v>
      </c>
    </row>
    <row r="29" spans="2:5" ht="15">
      <c r="B29" s="5" t="s">
        <v>108</v>
      </c>
      <c r="C29" s="6" t="s">
        <v>109</v>
      </c>
      <c r="D29" s="8">
        <v>618323</v>
      </c>
      <c r="E29" s="27">
        <v>985209.663</v>
      </c>
    </row>
    <row r="30" spans="2:5" ht="15">
      <c r="B30" s="5" t="s">
        <v>110</v>
      </c>
      <c r="C30" s="6" t="s">
        <v>111</v>
      </c>
      <c r="D30" s="8">
        <v>39015181.599999994</v>
      </c>
      <c r="E30" s="27">
        <v>65064907.92724643</v>
      </c>
    </row>
    <row r="31" spans="2:5" ht="15">
      <c r="B31" s="5" t="s">
        <v>112</v>
      </c>
      <c r="C31" s="6" t="s">
        <v>113</v>
      </c>
      <c r="D31" s="7">
        <v>0</v>
      </c>
      <c r="E31" s="7">
        <v>0</v>
      </c>
    </row>
    <row r="32" spans="2:5" ht="15">
      <c r="B32" s="5" t="s">
        <v>114</v>
      </c>
      <c r="C32" s="6" t="s">
        <v>115</v>
      </c>
      <c r="D32" s="7">
        <v>0</v>
      </c>
      <c r="E32" s="7">
        <v>0</v>
      </c>
    </row>
    <row r="33" spans="2:5" ht="15">
      <c r="B33" s="5" t="s">
        <v>116</v>
      </c>
      <c r="C33" s="6" t="s">
        <v>117</v>
      </c>
      <c r="D33" s="7">
        <v>0</v>
      </c>
      <c r="E33" s="7">
        <v>0</v>
      </c>
    </row>
    <row r="34" spans="2:5" ht="15">
      <c r="B34" s="5" t="s">
        <v>118</v>
      </c>
      <c r="C34" s="5" t="s">
        <v>119</v>
      </c>
      <c r="D34" s="7"/>
      <c r="E34" s="7"/>
    </row>
    <row r="35" spans="2:5" ht="15">
      <c r="B35" s="5" t="s">
        <v>120</v>
      </c>
      <c r="C35" s="5" t="s">
        <v>121</v>
      </c>
      <c r="D35" s="7">
        <v>14335</v>
      </c>
      <c r="E35" s="7">
        <v>48231.194988666684</v>
      </c>
    </row>
    <row r="36" spans="2:5" ht="15">
      <c r="B36" s="5" t="s">
        <v>122</v>
      </c>
      <c r="C36" s="5" t="s">
        <v>123</v>
      </c>
      <c r="D36" s="7">
        <v>305373.8</v>
      </c>
      <c r="E36" s="7">
        <v>499810.1676719628</v>
      </c>
    </row>
    <row r="37" spans="2:5" ht="15">
      <c r="B37" s="5" t="s">
        <v>124</v>
      </c>
      <c r="C37" s="5" t="s">
        <v>125</v>
      </c>
      <c r="D37" s="7"/>
      <c r="E37" s="7"/>
    </row>
    <row r="38" spans="2:5" ht="15">
      <c r="B38" s="5" t="s">
        <v>126</v>
      </c>
      <c r="C38" s="5" t="s">
        <v>127</v>
      </c>
      <c r="D38" s="7"/>
      <c r="E38" s="7"/>
    </row>
    <row r="39" spans="2:5" ht="15">
      <c r="B39" s="5" t="s">
        <v>128</v>
      </c>
      <c r="C39" s="5" t="s">
        <v>129</v>
      </c>
      <c r="D39" s="7">
        <v>2661999.9</v>
      </c>
      <c r="E39" s="7">
        <v>3918877.14804166</v>
      </c>
    </row>
    <row r="40" spans="2:5" ht="15">
      <c r="B40" s="5" t="s">
        <v>130</v>
      </c>
      <c r="C40" s="5" t="s">
        <v>131</v>
      </c>
      <c r="D40" s="7"/>
      <c r="E40" s="7"/>
    </row>
    <row r="41" spans="2:5" ht="15">
      <c r="B41" s="5" t="s">
        <v>132</v>
      </c>
      <c r="C41" s="5" t="s">
        <v>133</v>
      </c>
      <c r="D41" s="7"/>
      <c r="E41" s="7"/>
    </row>
    <row r="42" spans="2:5" ht="15">
      <c r="B42" s="5" t="s">
        <v>134</v>
      </c>
      <c r="C42" s="5" t="s">
        <v>135</v>
      </c>
      <c r="D42" s="7"/>
      <c r="E42" s="7"/>
    </row>
    <row r="43" spans="2:5" ht="30">
      <c r="B43" s="5" t="s">
        <v>136</v>
      </c>
      <c r="C43" s="5" t="s">
        <v>137</v>
      </c>
      <c r="D43" s="7">
        <v>450749</v>
      </c>
      <c r="E43" s="7">
        <v>208139.00320939536</v>
      </c>
    </row>
    <row r="44" spans="2:5" ht="30">
      <c r="B44" s="5" t="s">
        <v>138</v>
      </c>
      <c r="C44" s="5" t="s">
        <v>139</v>
      </c>
      <c r="D44" s="7">
        <v>0</v>
      </c>
      <c r="E44" s="7">
        <v>0</v>
      </c>
    </row>
    <row r="45" spans="2:5" ht="30">
      <c r="B45" s="5" t="s">
        <v>140</v>
      </c>
      <c r="C45" s="5"/>
      <c r="D45" s="7">
        <v>0</v>
      </c>
      <c r="E45" s="7">
        <v>0</v>
      </c>
    </row>
    <row r="46" spans="2:5" ht="30">
      <c r="B46" s="5" t="s">
        <v>141</v>
      </c>
      <c r="C46" s="6" t="s">
        <v>142</v>
      </c>
      <c r="D46" s="8">
        <v>3432457.6999999997</v>
      </c>
      <c r="E46" s="27">
        <v>4675057.513911685</v>
      </c>
    </row>
    <row r="47" spans="2:5" ht="15">
      <c r="B47" s="5" t="s">
        <v>143</v>
      </c>
      <c r="C47" s="6" t="s">
        <v>144</v>
      </c>
      <c r="D47" s="7">
        <v>0</v>
      </c>
      <c r="E47" s="7">
        <v>0</v>
      </c>
    </row>
    <row r="48" spans="2:5" ht="15">
      <c r="B48" s="5" t="s">
        <v>145</v>
      </c>
      <c r="C48" s="5" t="s">
        <v>146</v>
      </c>
      <c r="D48" s="7">
        <v>11840376.8</v>
      </c>
      <c r="E48" s="7">
        <v>11863571.48278</v>
      </c>
    </row>
    <row r="49" spans="2:5" ht="15">
      <c r="B49" s="5" t="s">
        <v>147</v>
      </c>
      <c r="C49" s="5" t="s">
        <v>148</v>
      </c>
      <c r="D49" s="7">
        <v>0</v>
      </c>
      <c r="E49" s="7">
        <v>0</v>
      </c>
    </row>
    <row r="50" spans="2:5" ht="15">
      <c r="B50" s="5" t="s">
        <v>149</v>
      </c>
      <c r="C50" s="5" t="s">
        <v>150</v>
      </c>
      <c r="D50" s="7">
        <v>0</v>
      </c>
      <c r="E50" s="7">
        <v>0</v>
      </c>
    </row>
    <row r="51" spans="2:5" ht="15">
      <c r="B51" s="5" t="s">
        <v>151</v>
      </c>
      <c r="C51" s="5" t="s">
        <v>152</v>
      </c>
      <c r="D51" s="7">
        <v>9847987.6</v>
      </c>
      <c r="E51" s="7">
        <v>12872975.45246</v>
      </c>
    </row>
    <row r="52" spans="2:5" ht="15">
      <c r="B52" s="5" t="s">
        <v>153</v>
      </c>
      <c r="C52" s="5"/>
      <c r="D52" s="7">
        <v>0</v>
      </c>
      <c r="E52" s="7">
        <v>0</v>
      </c>
    </row>
    <row r="53" spans="2:5" ht="15">
      <c r="B53" s="5" t="s">
        <v>154</v>
      </c>
      <c r="C53" s="6" t="s">
        <v>155</v>
      </c>
      <c r="D53" s="27">
        <v>21688364.4</v>
      </c>
      <c r="E53" s="27">
        <v>24736546.93524</v>
      </c>
    </row>
    <row r="54" spans="2:5" ht="15">
      <c r="B54" s="5" t="s">
        <v>156</v>
      </c>
      <c r="C54" s="6" t="s">
        <v>157</v>
      </c>
      <c r="D54" s="8">
        <v>25120822.099999998</v>
      </c>
      <c r="E54" s="27">
        <v>29411604.449151687</v>
      </c>
    </row>
    <row r="55" spans="2:5" ht="15">
      <c r="B55" s="5" t="s">
        <v>62</v>
      </c>
      <c r="C55" s="6" t="s">
        <v>158</v>
      </c>
      <c r="D55" s="7">
        <v>0</v>
      </c>
      <c r="E55" s="7">
        <v>0</v>
      </c>
    </row>
    <row r="56" spans="2:5" ht="15">
      <c r="B56" s="5" t="s">
        <v>159</v>
      </c>
      <c r="C56" s="6" t="s">
        <v>160</v>
      </c>
      <c r="D56" s="8">
        <v>6096873</v>
      </c>
      <c r="E56" s="27">
        <v>16282237.386</v>
      </c>
    </row>
    <row r="57" spans="2:5" ht="15">
      <c r="B57" s="5" t="s">
        <v>161</v>
      </c>
      <c r="C57" s="5" t="s">
        <v>162</v>
      </c>
      <c r="D57" s="7">
        <v>0</v>
      </c>
      <c r="E57" s="7">
        <v>0</v>
      </c>
    </row>
    <row r="58" spans="2:5" ht="15">
      <c r="B58" s="5" t="s">
        <v>163</v>
      </c>
      <c r="C58" s="5" t="s">
        <v>164</v>
      </c>
      <c r="D58" s="7">
        <v>6096873</v>
      </c>
      <c r="E58" s="7">
        <v>16282237.386</v>
      </c>
    </row>
    <row r="59" spans="2:5" ht="15">
      <c r="B59" s="5" t="s">
        <v>165</v>
      </c>
      <c r="C59" s="5" t="s">
        <v>166</v>
      </c>
      <c r="D59" s="7">
        <v>0</v>
      </c>
      <c r="E59" s="7">
        <v>0</v>
      </c>
    </row>
    <row r="60" spans="2:5" ht="15">
      <c r="B60" s="5" t="s">
        <v>167</v>
      </c>
      <c r="C60" s="5" t="s">
        <v>168</v>
      </c>
      <c r="D60" s="7">
        <v>0</v>
      </c>
      <c r="E60" s="7">
        <v>0</v>
      </c>
    </row>
    <row r="61" spans="2:5" ht="15">
      <c r="B61" s="5" t="s">
        <v>169</v>
      </c>
      <c r="C61" s="5" t="s">
        <v>170</v>
      </c>
      <c r="D61" s="7">
        <v>0</v>
      </c>
      <c r="E61" s="7">
        <v>15298407.95216</v>
      </c>
    </row>
    <row r="62" spans="2:5" ht="15">
      <c r="B62" s="5" t="s">
        <v>171</v>
      </c>
      <c r="C62" s="5" t="s">
        <v>172</v>
      </c>
      <c r="D62" s="7">
        <v>0</v>
      </c>
      <c r="E62" s="7">
        <v>0</v>
      </c>
    </row>
    <row r="63" spans="2:5" ht="15">
      <c r="B63" s="5" t="s">
        <v>173</v>
      </c>
      <c r="C63" s="5" t="s">
        <v>174</v>
      </c>
      <c r="D63" s="7">
        <v>0</v>
      </c>
      <c r="E63" s="7">
        <v>0</v>
      </c>
    </row>
    <row r="64" spans="2:5" ht="15">
      <c r="B64" s="5" t="s">
        <v>175</v>
      </c>
      <c r="C64" s="5" t="s">
        <v>176</v>
      </c>
      <c r="D64" s="7">
        <v>0</v>
      </c>
      <c r="E64" s="7">
        <v>0</v>
      </c>
    </row>
    <row r="65" spans="2:5" ht="15">
      <c r="B65" s="5" t="s">
        <v>177</v>
      </c>
      <c r="C65" s="5" t="s">
        <v>178</v>
      </c>
      <c r="D65" s="7">
        <v>7797486.5</v>
      </c>
      <c r="E65" s="7">
        <v>4072658.12886965</v>
      </c>
    </row>
    <row r="66" spans="2:5" ht="15">
      <c r="B66" s="5" t="s">
        <v>179</v>
      </c>
      <c r="C66" s="5"/>
      <c r="D66" s="7">
        <v>0</v>
      </c>
      <c r="E66" s="7">
        <v>0</v>
      </c>
    </row>
    <row r="67" spans="2:5" ht="15">
      <c r="B67" s="5" t="s">
        <v>180</v>
      </c>
      <c r="C67" s="6" t="s">
        <v>181</v>
      </c>
      <c r="D67" s="8">
        <v>13894359.5</v>
      </c>
      <c r="E67" s="27">
        <v>35653303.46702965</v>
      </c>
    </row>
    <row r="68" spans="2:5" ht="15">
      <c r="B68" s="5" t="s">
        <v>182</v>
      </c>
      <c r="C68" s="6" t="s">
        <v>183</v>
      </c>
      <c r="D68" s="8">
        <v>39015181.599999994</v>
      </c>
      <c r="E68" s="27">
        <v>65064907.91618134</v>
      </c>
    </row>
    <row r="69" spans="1:115" ht="12.75">
      <c r="E69" s="11"/>
      <c r="F69" s="11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</row>
    <row r="70" spans="3:4" ht="15">
      <c r="C70" s="21" t="s">
        <v>273</v>
      </c>
      <c r="D70" s="28" t="s">
        <v>277</v>
      </c>
    </row>
    <row r="71" ht="15">
      <c r="C71" s="21"/>
    </row>
    <row r="72" spans="3:4" ht="15">
      <c r="C72" s="21" t="s">
        <v>274</v>
      </c>
      <c r="D72" s="28" t="s">
        <v>278</v>
      </c>
    </row>
  </sheetData>
  <sheetProtection/>
  <mergeCells count="2">
    <mergeCell ref="BK69:DK69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4">
      <selection activeCell="D6" sqref="D6:E33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421875" style="12" customWidth="1"/>
    <col min="4" max="5" width="17.421875" style="12" customWidth="1"/>
    <col min="6" max="6" width="17.421875" style="26" customWidth="1"/>
    <col min="7" max="15" width="17.421875" style="12" customWidth="1"/>
    <col min="16" max="16384" width="9.140625" style="12" customWidth="1"/>
  </cols>
  <sheetData>
    <row r="1" ht="15">
      <c r="A1" s="32" t="s">
        <v>275</v>
      </c>
    </row>
    <row r="2" ht="15">
      <c r="A2" s="32" t="s">
        <v>276</v>
      </c>
    </row>
    <row r="3" spans="3:4" ht="15">
      <c r="C3" s="43" t="s">
        <v>0</v>
      </c>
      <c r="D3" s="43"/>
    </row>
    <row r="4" ht="15">
      <c r="E4" s="23" t="s">
        <v>1</v>
      </c>
    </row>
    <row r="5" spans="2:6" ht="30">
      <c r="B5" s="13" t="s">
        <v>2</v>
      </c>
      <c r="C5" s="13" t="s">
        <v>3</v>
      </c>
      <c r="D5" s="13" t="s">
        <v>4</v>
      </c>
      <c r="E5" s="13" t="s">
        <v>5</v>
      </c>
      <c r="F5" s="12"/>
    </row>
    <row r="6" spans="2:6" ht="15">
      <c r="B6" s="14" t="s">
        <v>6</v>
      </c>
      <c r="C6" s="14" t="s">
        <v>7</v>
      </c>
      <c r="D6" s="16">
        <v>10780916.1</v>
      </c>
      <c r="E6" s="16">
        <v>7735918.322082097</v>
      </c>
      <c r="F6" s="12"/>
    </row>
    <row r="7" spans="2:6" ht="15">
      <c r="B7" s="14" t="s">
        <v>8</v>
      </c>
      <c r="C7" s="14" t="s">
        <v>9</v>
      </c>
      <c r="D7" s="15">
        <v>2572561.4</v>
      </c>
      <c r="E7" s="15">
        <v>1027190.1168599991</v>
      </c>
      <c r="F7" s="30"/>
    </row>
    <row r="8" spans="2:6" ht="15">
      <c r="B8" s="14" t="s">
        <v>10</v>
      </c>
      <c r="C8" s="17" t="s">
        <v>11</v>
      </c>
      <c r="D8" s="9">
        <v>8208354.699999999</v>
      </c>
      <c r="E8" s="9">
        <v>6708728.205222097</v>
      </c>
      <c r="F8" s="12"/>
    </row>
    <row r="9" spans="2:6" ht="15">
      <c r="B9" s="14" t="s">
        <v>12</v>
      </c>
      <c r="C9" s="14" t="s">
        <v>13</v>
      </c>
      <c r="D9" s="15">
        <v>0</v>
      </c>
      <c r="E9" s="15">
        <v>0</v>
      </c>
      <c r="F9" s="12"/>
    </row>
    <row r="10" spans="2:6" ht="15">
      <c r="B10" s="14" t="s">
        <v>14</v>
      </c>
      <c r="C10" s="14" t="s">
        <v>15</v>
      </c>
      <c r="D10" s="16">
        <v>12911.8</v>
      </c>
      <c r="E10" s="16">
        <v>30035.801555699996</v>
      </c>
      <c r="F10" s="12"/>
    </row>
    <row r="11" spans="2:6" ht="15">
      <c r="B11" s="14" t="s">
        <v>16</v>
      </c>
      <c r="C11" s="14" t="s">
        <v>17</v>
      </c>
      <c r="D11" s="15">
        <v>0</v>
      </c>
      <c r="E11" s="15">
        <v>0</v>
      </c>
      <c r="F11" s="12"/>
    </row>
    <row r="12" spans="2:6" ht="15">
      <c r="B12" s="14" t="s">
        <v>18</v>
      </c>
      <c r="C12" s="14" t="s">
        <v>19</v>
      </c>
      <c r="D12" s="15">
        <v>0</v>
      </c>
      <c r="E12" s="15">
        <v>0</v>
      </c>
      <c r="F12" s="12"/>
    </row>
    <row r="13" spans="2:6" ht="15">
      <c r="B13" s="14" t="s">
        <v>20</v>
      </c>
      <c r="C13" s="14" t="s">
        <v>21</v>
      </c>
      <c r="D13" s="15">
        <v>324140.4</v>
      </c>
      <c r="E13" s="15">
        <v>285905.62636455166</v>
      </c>
      <c r="F13" s="12"/>
    </row>
    <row r="14" spans="2:6" ht="15">
      <c r="B14" s="14" t="s">
        <v>22</v>
      </c>
      <c r="C14" s="14" t="s">
        <v>23</v>
      </c>
      <c r="D14" s="29">
        <v>-108256</v>
      </c>
      <c r="E14" s="29">
        <v>-96197.5481427</v>
      </c>
      <c r="F14" s="12"/>
    </row>
    <row r="15" spans="2:6" ht="15">
      <c r="B15" s="14" t="s">
        <v>24</v>
      </c>
      <c r="C15" s="14" t="s">
        <v>25</v>
      </c>
      <c r="D15" s="29">
        <v>-1235034.7</v>
      </c>
      <c r="E15" s="29">
        <v>-1705589.65131</v>
      </c>
      <c r="F15" s="12"/>
    </row>
    <row r="16" spans="2:6" ht="15">
      <c r="B16" s="14" t="s">
        <v>26</v>
      </c>
      <c r="C16" s="14" t="s">
        <v>27</v>
      </c>
      <c r="D16" s="29">
        <v>-971766.5</v>
      </c>
      <c r="E16" s="29">
        <v>-532936.1386368655</v>
      </c>
      <c r="F16" s="12"/>
    </row>
    <row r="17" spans="2:6" ht="15">
      <c r="B17" s="14" t="s">
        <v>28</v>
      </c>
      <c r="C17" s="14" t="s">
        <v>29</v>
      </c>
      <c r="D17" s="29">
        <v>-146167.8</v>
      </c>
      <c r="E17" s="29">
        <v>-267086.0672768</v>
      </c>
      <c r="F17" s="12"/>
    </row>
    <row r="18" spans="2:6" ht="15">
      <c r="B18" s="14" t="s">
        <v>30</v>
      </c>
      <c r="C18" s="14" t="s">
        <v>31</v>
      </c>
      <c r="D18" s="15">
        <v>77926.79999999993</v>
      </c>
      <c r="E18" s="15">
        <v>67102.609</v>
      </c>
      <c r="F18" s="12"/>
    </row>
    <row r="19" spans="2:6" ht="15">
      <c r="B19" s="14" t="s">
        <v>32</v>
      </c>
      <c r="C19" s="14" t="s">
        <v>33</v>
      </c>
      <c r="D19" s="15">
        <v>0</v>
      </c>
      <c r="E19" s="15">
        <v>0</v>
      </c>
      <c r="F19" s="12"/>
    </row>
    <row r="20" spans="2:6" ht="15">
      <c r="B20" s="14" t="s">
        <v>34</v>
      </c>
      <c r="C20" s="14" t="s">
        <v>35</v>
      </c>
      <c r="D20" s="15">
        <v>0</v>
      </c>
      <c r="E20" s="15">
        <v>0</v>
      </c>
      <c r="F20" s="12"/>
    </row>
    <row r="21" spans="2:6" ht="30">
      <c r="B21" s="14" t="s">
        <v>36</v>
      </c>
      <c r="C21" s="14" t="s">
        <v>37</v>
      </c>
      <c r="D21" s="15">
        <v>0</v>
      </c>
      <c r="E21" s="15">
        <v>0</v>
      </c>
      <c r="F21" s="12"/>
    </row>
    <row r="22" spans="2:6" ht="15">
      <c r="B22" s="14" t="s">
        <v>38</v>
      </c>
      <c r="C22" s="14" t="s">
        <v>39</v>
      </c>
      <c r="D22" s="15">
        <v>15334.3</v>
      </c>
      <c r="E22" s="15">
        <v>256007.63355119157</v>
      </c>
      <c r="F22" s="12"/>
    </row>
    <row r="23" spans="2:6" ht="30">
      <c r="B23" s="14" t="s">
        <v>40</v>
      </c>
      <c r="C23" s="17" t="s">
        <v>41</v>
      </c>
      <c r="D23" s="9">
        <v>6177442.999999999</v>
      </c>
      <c r="E23" s="9">
        <v>4745970.470327174</v>
      </c>
      <c r="F23" s="12"/>
    </row>
    <row r="24" spans="2:6" ht="15">
      <c r="B24" s="14" t="s">
        <v>42</v>
      </c>
      <c r="C24" s="14" t="s">
        <v>43</v>
      </c>
      <c r="D24" s="10">
        <v>1120474.5</v>
      </c>
      <c r="E24" s="10">
        <v>727756.813309114</v>
      </c>
      <c r="F24" s="12"/>
    </row>
    <row r="25" spans="2:6" ht="15">
      <c r="B25" s="14" t="s">
        <v>44</v>
      </c>
      <c r="C25" s="17" t="s">
        <v>45</v>
      </c>
      <c r="D25" s="9">
        <v>5056968.499999999</v>
      </c>
      <c r="E25" s="9">
        <v>4018213.6570180603</v>
      </c>
      <c r="F25" s="12"/>
    </row>
    <row r="26" spans="2:6" ht="30">
      <c r="B26" s="14" t="s">
        <v>46</v>
      </c>
      <c r="C26" s="17" t="s">
        <v>47</v>
      </c>
      <c r="D26" s="10">
        <v>0</v>
      </c>
      <c r="E26" s="10">
        <v>0</v>
      </c>
      <c r="F26" s="12"/>
    </row>
    <row r="27" spans="2:6" ht="15">
      <c r="B27" s="14" t="s">
        <v>48</v>
      </c>
      <c r="C27" s="17" t="s">
        <v>49</v>
      </c>
      <c r="D27" s="9">
        <v>5056968.499999999</v>
      </c>
      <c r="E27" s="9">
        <v>4018213.6570180603</v>
      </c>
      <c r="F27" s="12"/>
    </row>
    <row r="28" spans="2:6" ht="15">
      <c r="B28" s="14" t="s">
        <v>50</v>
      </c>
      <c r="C28" s="17" t="s">
        <v>51</v>
      </c>
      <c r="D28" s="10">
        <v>0</v>
      </c>
      <c r="E28" s="10">
        <v>0</v>
      </c>
      <c r="F28" s="12"/>
    </row>
    <row r="29" spans="2:6" ht="30">
      <c r="B29" s="14" t="s">
        <v>52</v>
      </c>
      <c r="C29" s="14" t="s">
        <v>53</v>
      </c>
      <c r="D29" s="10">
        <v>0</v>
      </c>
      <c r="E29" s="10">
        <v>0</v>
      </c>
      <c r="F29" s="12"/>
    </row>
    <row r="30" spans="2:6" ht="15">
      <c r="B30" s="14" t="s">
        <v>54</v>
      </c>
      <c r="C30" s="14" t="s">
        <v>55</v>
      </c>
      <c r="D30" s="10">
        <v>0</v>
      </c>
      <c r="E30" s="10">
        <v>0</v>
      </c>
      <c r="F30" s="12"/>
    </row>
    <row r="31" spans="2:6" ht="15">
      <c r="B31" s="14" t="s">
        <v>56</v>
      </c>
      <c r="C31" s="14" t="s">
        <v>57</v>
      </c>
      <c r="D31" s="10">
        <v>0</v>
      </c>
      <c r="E31" s="10">
        <v>0</v>
      </c>
      <c r="F31" s="12"/>
    </row>
    <row r="32" spans="2:6" ht="15">
      <c r="B32" s="14" t="s">
        <v>58</v>
      </c>
      <c r="C32" s="17" t="s">
        <v>59</v>
      </c>
      <c r="D32" s="10">
        <v>5056968.499999999</v>
      </c>
      <c r="E32" s="10">
        <v>4018213.6570180603</v>
      </c>
      <c r="F32" s="12"/>
    </row>
    <row r="33" spans="2:6" ht="30">
      <c r="B33" s="14" t="s">
        <v>60</v>
      </c>
      <c r="C33" s="14" t="s">
        <v>61</v>
      </c>
      <c r="D33" s="10">
        <v>0</v>
      </c>
      <c r="E33" s="10">
        <v>0</v>
      </c>
      <c r="F33" s="12"/>
    </row>
    <row r="34" spans="1:114" ht="12.75">
      <c r="A34" s="12" t="s">
        <v>62</v>
      </c>
      <c r="B34" s="12" t="s">
        <v>62</v>
      </c>
      <c r="C34" s="12" t="s">
        <v>62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3:6" ht="12.75">
      <c r="C35" s="19" t="s">
        <v>273</v>
      </c>
      <c r="D35" s="30" t="s">
        <v>277</v>
      </c>
      <c r="E35" s="31"/>
      <c r="F35" s="31"/>
    </row>
    <row r="36" spans="3:6" ht="12.75">
      <c r="C36" s="19"/>
      <c r="D36" s="19"/>
      <c r="E36" s="31"/>
      <c r="F36" s="31"/>
    </row>
    <row r="37" spans="3:5" ht="12.75">
      <c r="C37" s="19" t="s">
        <v>274</v>
      </c>
      <c r="D37" s="30" t="s">
        <v>278</v>
      </c>
      <c r="E37" s="19"/>
    </row>
    <row r="38" spans="3:5" ht="12.75">
      <c r="C38" s="19"/>
      <c r="D38" s="19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2">
    <mergeCell ref="BJ34:DJ34"/>
    <mergeCell ref="C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D6" sqref="D6:K22"/>
    </sheetView>
  </sheetViews>
  <sheetFormatPr defaultColWidth="8.710937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421875" style="0" customWidth="1"/>
    <col min="12" max="13" width="17.421875" style="0" hidden="1" customWidth="1"/>
    <col min="14" max="14" width="0" style="0" hidden="1" customWidth="1"/>
    <col min="15" max="15" width="7.140625" style="0" customWidth="1"/>
  </cols>
  <sheetData>
    <row r="1" ht="15">
      <c r="A1" s="1" t="s">
        <v>275</v>
      </c>
    </row>
    <row r="2" ht="15">
      <c r="A2" s="1" t="s">
        <v>276</v>
      </c>
    </row>
    <row r="3" ht="15">
      <c r="F3" s="1" t="s">
        <v>262</v>
      </c>
    </row>
    <row r="4" ht="15">
      <c r="K4" s="3" t="s">
        <v>1</v>
      </c>
    </row>
    <row r="5" spans="2:13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259</v>
      </c>
      <c r="L5" s="2" t="s">
        <v>269</v>
      </c>
      <c r="M5" s="2" t="s">
        <v>259</v>
      </c>
    </row>
    <row r="6" spans="2:13" ht="15">
      <c r="B6" s="5" t="s">
        <v>263</v>
      </c>
      <c r="C6" s="6" t="s">
        <v>272</v>
      </c>
      <c r="D6" s="18">
        <v>6096873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2827849.1</v>
      </c>
      <c r="K6" s="18">
        <v>8924722.1</v>
      </c>
      <c r="L6" s="4">
        <v>0</v>
      </c>
      <c r="M6" s="4">
        <f>+K6-L6</f>
        <v>8924722.1</v>
      </c>
    </row>
    <row r="7" spans="2:13" ht="30">
      <c r="B7" s="5" t="s">
        <v>64</v>
      </c>
      <c r="C7" s="5" t="s">
        <v>264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-87331.1</v>
      </c>
      <c r="K7" s="18">
        <v>-87331.1</v>
      </c>
      <c r="L7" s="4">
        <v>0</v>
      </c>
      <c r="M7" s="4">
        <f aca="true" t="shared" si="0" ref="M7:M21">+K7-L7</f>
        <v>-87331.1</v>
      </c>
    </row>
    <row r="8" spans="2:13" ht="15">
      <c r="B8" s="5" t="s">
        <v>112</v>
      </c>
      <c r="C8" s="6" t="s">
        <v>265</v>
      </c>
      <c r="D8" s="4">
        <v>6096873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2740518</v>
      </c>
      <c r="K8" s="18">
        <v>8837391</v>
      </c>
      <c r="L8" s="4">
        <v>0</v>
      </c>
      <c r="M8" s="4">
        <f t="shared" si="0"/>
        <v>8837391</v>
      </c>
    </row>
    <row r="9" spans="2:13" ht="15">
      <c r="B9" s="5" t="s">
        <v>10</v>
      </c>
      <c r="C9" s="5" t="s">
        <v>266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5056968.5</v>
      </c>
      <c r="K9" s="18">
        <v>5056968.5</v>
      </c>
      <c r="L9" s="4">
        <v>0</v>
      </c>
      <c r="M9" s="4">
        <f t="shared" si="0"/>
        <v>5056968.5</v>
      </c>
    </row>
    <row r="10" spans="2:13" ht="15">
      <c r="B10" s="5" t="s">
        <v>251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8">
        <v>0</v>
      </c>
      <c r="L10" s="4">
        <v>0</v>
      </c>
      <c r="M10" s="4">
        <f t="shared" si="0"/>
        <v>0</v>
      </c>
    </row>
    <row r="11" spans="2:13" ht="15">
      <c r="B11" s="5" t="s">
        <v>255</v>
      </c>
      <c r="C11" s="5" t="s">
        <v>267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8">
        <v>0</v>
      </c>
      <c r="L11" s="4">
        <v>0</v>
      </c>
      <c r="M11" s="4">
        <f t="shared" si="0"/>
        <v>0</v>
      </c>
    </row>
    <row r="12" spans="2:13" ht="15">
      <c r="B12" s="5" t="s">
        <v>257</v>
      </c>
      <c r="C12" s="5" t="s">
        <v>268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8">
        <v>0</v>
      </c>
      <c r="L12" s="4">
        <v>0</v>
      </c>
      <c r="M12" s="4">
        <f t="shared" si="0"/>
        <v>0</v>
      </c>
    </row>
    <row r="13" spans="2:13" ht="30">
      <c r="B13" s="5" t="s">
        <v>260</v>
      </c>
      <c r="C13" s="5" t="s">
        <v>261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8">
        <v>0</v>
      </c>
      <c r="L13" s="4">
        <v>0</v>
      </c>
      <c r="M13" s="4">
        <f t="shared" si="0"/>
        <v>0</v>
      </c>
    </row>
    <row r="14" spans="2:13" ht="15">
      <c r="B14" s="5" t="s">
        <v>263</v>
      </c>
      <c r="C14" s="6" t="s">
        <v>280</v>
      </c>
      <c r="D14" s="18">
        <v>6096873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7797486.5</v>
      </c>
      <c r="K14" s="18">
        <v>13894359.5</v>
      </c>
      <c r="L14" s="4">
        <v>0</v>
      </c>
      <c r="M14" s="4">
        <f t="shared" si="0"/>
        <v>13894359.5</v>
      </c>
    </row>
    <row r="15" spans="2:13" ht="30">
      <c r="B15" s="5" t="s">
        <v>64</v>
      </c>
      <c r="C15" s="5" t="s">
        <v>264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8">
        <v>0</v>
      </c>
      <c r="L15" s="4">
        <v>0</v>
      </c>
      <c r="M15" s="4">
        <f t="shared" si="0"/>
        <v>0</v>
      </c>
    </row>
    <row r="16" spans="2:13" ht="15">
      <c r="B16" s="5" t="s">
        <v>112</v>
      </c>
      <c r="C16" s="6" t="s">
        <v>265</v>
      </c>
      <c r="D16" s="4">
        <v>6096873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54444.5</v>
      </c>
      <c r="K16" s="18">
        <v>6151317.5</v>
      </c>
      <c r="L16" s="4">
        <v>0</v>
      </c>
      <c r="M16" s="4">
        <f t="shared" si="0"/>
        <v>6151317.5</v>
      </c>
    </row>
    <row r="17" spans="2:13" ht="15">
      <c r="B17" s="5" t="s">
        <v>10</v>
      </c>
      <c r="C17" s="5" t="s">
        <v>266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4018213.6570180603</v>
      </c>
      <c r="K17" s="18">
        <v>4018213.6570180603</v>
      </c>
      <c r="L17" s="4">
        <v>0</v>
      </c>
      <c r="M17" s="4">
        <f t="shared" si="0"/>
        <v>4018213.6570180603</v>
      </c>
    </row>
    <row r="18" spans="2:13" ht="15">
      <c r="B18" s="5" t="s">
        <v>251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4">
        <v>0</v>
      </c>
      <c r="M18" s="4">
        <f t="shared" si="0"/>
        <v>0</v>
      </c>
    </row>
    <row r="19" spans="2:13" ht="15">
      <c r="B19" s="5" t="s">
        <v>255</v>
      </c>
      <c r="C19" s="5" t="s">
        <v>267</v>
      </c>
      <c r="D19" s="4">
        <v>10185364.386</v>
      </c>
      <c r="E19" s="4">
        <v>0</v>
      </c>
      <c r="F19" s="4">
        <v>15298407.95216</v>
      </c>
      <c r="G19" s="4">
        <v>0</v>
      </c>
      <c r="H19" s="4">
        <v>0</v>
      </c>
      <c r="I19" s="4">
        <v>0</v>
      </c>
      <c r="J19" s="4">
        <v>0</v>
      </c>
      <c r="K19" s="18">
        <v>25483772.33816</v>
      </c>
      <c r="L19" s="4">
        <v>0</v>
      </c>
      <c r="M19" s="4">
        <f t="shared" si="0"/>
        <v>25483772.33816</v>
      </c>
    </row>
    <row r="20" spans="2:13" ht="15">
      <c r="B20" s="5" t="s">
        <v>257</v>
      </c>
      <c r="C20" s="5" t="s">
        <v>268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8">
        <v>0</v>
      </c>
      <c r="L20" s="4">
        <v>0</v>
      </c>
      <c r="M20" s="4">
        <f t="shared" si="0"/>
        <v>0</v>
      </c>
    </row>
    <row r="21" spans="2:13" ht="30">
      <c r="B21" s="5" t="s">
        <v>260</v>
      </c>
      <c r="C21" s="5" t="s">
        <v>261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8">
        <v>0</v>
      </c>
      <c r="L21" s="4">
        <v>0</v>
      </c>
      <c r="M21" s="4">
        <f t="shared" si="0"/>
        <v>0</v>
      </c>
    </row>
    <row r="22" spans="2:13" ht="15">
      <c r="B22" s="5" t="s">
        <v>263</v>
      </c>
      <c r="C22" s="6" t="s">
        <v>279</v>
      </c>
      <c r="D22" s="18">
        <v>16282237.386</v>
      </c>
      <c r="E22" s="18"/>
      <c r="F22" s="18">
        <v>15298407.95216</v>
      </c>
      <c r="G22" s="18">
        <v>0</v>
      </c>
      <c r="H22" s="18">
        <v>0</v>
      </c>
      <c r="I22" s="18">
        <v>0</v>
      </c>
      <c r="J22" s="18">
        <v>4072658.1570180603</v>
      </c>
      <c r="K22" s="18">
        <v>35653303.49517806</v>
      </c>
      <c r="L22" s="18">
        <f>SUM(L15:L21)</f>
        <v>0</v>
      </c>
      <c r="M22" s="18">
        <f>SUM(M15:M21)</f>
        <v>35653303.49517806</v>
      </c>
    </row>
    <row r="23" ht="12.75">
      <c r="K23" s="11"/>
    </row>
    <row r="24" spans="4:7" ht="12.75">
      <c r="D24" s="19" t="s">
        <v>273</v>
      </c>
      <c r="G24" s="30" t="s">
        <v>277</v>
      </c>
    </row>
    <row r="25" spans="4:7" ht="12.75">
      <c r="D25" s="19"/>
      <c r="G25" s="24"/>
    </row>
    <row r="26" spans="4:7" ht="12.75">
      <c r="D26" s="19" t="s">
        <v>274</v>
      </c>
      <c r="G26" s="30" t="s">
        <v>278</v>
      </c>
    </row>
    <row r="27" spans="4:10" ht="12.75">
      <c r="D27" s="19"/>
      <c r="E27" s="19"/>
      <c r="J27" s="1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63"/>
  <sheetViews>
    <sheetView tabSelected="1" zoomScalePageLayoutView="0" workbookViewId="0" topLeftCell="A1">
      <selection activeCell="D11" sqref="D11"/>
    </sheetView>
  </sheetViews>
  <sheetFormatPr defaultColWidth="8.7109375" defaultRowHeight="12.75"/>
  <cols>
    <col min="1" max="1" width="0.71875" style="0" customWidth="1"/>
    <col min="2" max="2" width="8.7109375" style="0" customWidth="1"/>
    <col min="3" max="3" width="67.7109375" style="0" customWidth="1"/>
    <col min="4" max="5" width="23.28125" style="0" customWidth="1"/>
  </cols>
  <sheetData>
    <row r="1" spans="1:5" ht="15">
      <c r="A1" s="1" t="s">
        <v>275</v>
      </c>
      <c r="B1" s="35"/>
      <c r="C1" s="35"/>
      <c r="D1" s="35"/>
      <c r="E1" s="35"/>
    </row>
    <row r="2" spans="1:5" ht="15">
      <c r="A2" s="1" t="s">
        <v>276</v>
      </c>
      <c r="B2" s="35"/>
      <c r="C2" s="35"/>
      <c r="D2" s="35"/>
      <c r="E2" s="35"/>
    </row>
    <row r="3" spans="2:5" ht="15">
      <c r="B3" s="35"/>
      <c r="C3" s="44" t="s">
        <v>184</v>
      </c>
      <c r="D3" s="44"/>
      <c r="E3" s="35"/>
    </row>
    <row r="4" spans="2:5" ht="15">
      <c r="B4" s="35"/>
      <c r="C4" s="35"/>
      <c r="D4" s="23"/>
      <c r="E4" s="23" t="s">
        <v>1</v>
      </c>
    </row>
    <row r="5" spans="2:5" ht="15">
      <c r="B5" s="13" t="s">
        <v>2</v>
      </c>
      <c r="C5" s="13" t="s">
        <v>3</v>
      </c>
      <c r="D5" s="13" t="s">
        <v>5</v>
      </c>
      <c r="E5" s="13" t="s">
        <v>5</v>
      </c>
    </row>
    <row r="6" spans="2:5" ht="14.25" customHeight="1">
      <c r="B6" s="14" t="s">
        <v>64</v>
      </c>
      <c r="C6" s="17" t="s">
        <v>185</v>
      </c>
      <c r="D6" s="10"/>
      <c r="E6" s="10"/>
    </row>
    <row r="7" spans="2:5" ht="14.25" customHeight="1">
      <c r="B7" s="14" t="s">
        <v>66</v>
      </c>
      <c r="C7" s="17" t="s">
        <v>186</v>
      </c>
      <c r="D7" s="9">
        <v>10559129.1</v>
      </c>
      <c r="E7" s="9">
        <v>6231879.840339282</v>
      </c>
    </row>
    <row r="8" spans="2:5" ht="14.25" customHeight="1">
      <c r="B8" s="14" t="s">
        <v>68</v>
      </c>
      <c r="C8" s="14" t="s">
        <v>187</v>
      </c>
      <c r="D8" s="10">
        <v>0</v>
      </c>
      <c r="E8" s="10">
        <v>0</v>
      </c>
    </row>
    <row r="9" spans="2:5" ht="14.25" customHeight="1">
      <c r="B9" s="14" t="s">
        <v>70</v>
      </c>
      <c r="C9" s="14" t="s">
        <v>188</v>
      </c>
      <c r="D9" s="36">
        <v>324140.4</v>
      </c>
      <c r="E9" s="36">
        <v>285905.62636455166</v>
      </c>
    </row>
    <row r="10" spans="2:5" ht="14.25" customHeight="1">
      <c r="B10" s="14" t="s">
        <v>72</v>
      </c>
      <c r="C10" s="14" t="s">
        <v>189</v>
      </c>
      <c r="D10" s="10">
        <v>0</v>
      </c>
      <c r="E10" s="10">
        <v>0</v>
      </c>
    </row>
    <row r="11" spans="2:5" ht="14.25" customHeight="1">
      <c r="B11" s="14" t="s">
        <v>74</v>
      </c>
      <c r="C11" s="14" t="s">
        <v>190</v>
      </c>
      <c r="D11" s="10">
        <v>0</v>
      </c>
      <c r="E11" s="10">
        <v>0</v>
      </c>
    </row>
    <row r="12" spans="2:5" ht="14.25" customHeight="1">
      <c r="B12" s="14" t="s">
        <v>76</v>
      </c>
      <c r="C12" s="14" t="s">
        <v>191</v>
      </c>
      <c r="D12" s="10">
        <v>0</v>
      </c>
      <c r="E12" s="10">
        <v>0</v>
      </c>
    </row>
    <row r="13" spans="2:5" ht="14.25" customHeight="1">
      <c r="B13" s="14" t="s">
        <v>78</v>
      </c>
      <c r="C13" s="14" t="s">
        <v>192</v>
      </c>
      <c r="D13" s="16">
        <v>10234988.7</v>
      </c>
      <c r="E13" s="9">
        <v>5945974.21397473</v>
      </c>
    </row>
    <row r="14" spans="2:5" ht="14.25" customHeight="1">
      <c r="B14" s="14" t="s">
        <v>89</v>
      </c>
      <c r="C14" s="17" t="s">
        <v>193</v>
      </c>
      <c r="D14" s="9">
        <v>20660717.3</v>
      </c>
      <c r="E14" s="9">
        <v>11547375.9772705</v>
      </c>
    </row>
    <row r="15" spans="2:5" ht="14.25" customHeight="1">
      <c r="B15" s="14" t="s">
        <v>91</v>
      </c>
      <c r="C15" s="14" t="s">
        <v>194</v>
      </c>
      <c r="D15" s="10">
        <v>756196.3</v>
      </c>
      <c r="E15" s="10">
        <v>454593.39401</v>
      </c>
    </row>
    <row r="16" spans="2:5" ht="14.25" customHeight="1">
      <c r="B16" s="14" t="s">
        <v>93</v>
      </c>
      <c r="C16" s="14" t="s">
        <v>195</v>
      </c>
      <c r="D16" s="10">
        <v>151058.1</v>
      </c>
      <c r="E16" s="10">
        <v>110500</v>
      </c>
    </row>
    <row r="17" spans="2:5" ht="14.25" customHeight="1">
      <c r="B17" s="14" t="s">
        <v>95</v>
      </c>
      <c r="C17" s="14" t="s">
        <v>196</v>
      </c>
      <c r="D17" s="10">
        <v>0</v>
      </c>
      <c r="E17" s="10">
        <v>0</v>
      </c>
    </row>
    <row r="18" spans="2:5" ht="14.25" customHeight="1">
      <c r="B18" s="14" t="s">
        <v>97</v>
      </c>
      <c r="C18" s="14" t="s">
        <v>197</v>
      </c>
      <c r="D18" s="36">
        <v>4897.5</v>
      </c>
      <c r="E18" s="36">
        <v>12269.35526</v>
      </c>
    </row>
    <row r="19" spans="2:5" ht="14.25" customHeight="1">
      <c r="B19" s="14" t="s">
        <v>99</v>
      </c>
      <c r="C19" s="14" t="s">
        <v>198</v>
      </c>
      <c r="D19" s="36">
        <v>72803</v>
      </c>
      <c r="E19" s="36">
        <v>55035.2</v>
      </c>
    </row>
    <row r="20" spans="2:5" ht="14.25" customHeight="1">
      <c r="B20" s="14" t="s">
        <v>101</v>
      </c>
      <c r="C20" s="14" t="s">
        <v>199</v>
      </c>
      <c r="D20" s="15">
        <v>2572561.4</v>
      </c>
      <c r="E20" s="37">
        <v>1027190.1168599991</v>
      </c>
    </row>
    <row r="21" spans="2:5" ht="14.25" customHeight="1">
      <c r="B21" s="14" t="s">
        <v>103</v>
      </c>
      <c r="C21" s="14" t="s">
        <v>200</v>
      </c>
      <c r="D21" s="10">
        <v>761000</v>
      </c>
      <c r="E21" s="38">
        <v>533334</v>
      </c>
    </row>
    <row r="22" spans="2:5" ht="14.25" customHeight="1">
      <c r="B22" s="14" t="s">
        <v>105</v>
      </c>
      <c r="C22" s="14" t="s">
        <v>201</v>
      </c>
      <c r="D22" s="10"/>
      <c r="E22" s="10"/>
    </row>
    <row r="23" spans="2:5" ht="14.25" customHeight="1">
      <c r="B23" s="14" t="s">
        <v>107</v>
      </c>
      <c r="C23" s="14" t="s">
        <v>202</v>
      </c>
      <c r="D23" s="10">
        <v>16342201</v>
      </c>
      <c r="E23" s="10">
        <v>9354453.911140501</v>
      </c>
    </row>
    <row r="24" spans="2:5" ht="14.25" customHeight="1">
      <c r="B24" s="14" t="s">
        <v>110</v>
      </c>
      <c r="C24" s="17" t="s">
        <v>203</v>
      </c>
      <c r="D24" s="9">
        <v>-10101588.200000001</v>
      </c>
      <c r="E24" s="9">
        <v>-5315496.136931219</v>
      </c>
    </row>
    <row r="25" spans="2:5" ht="14.25" customHeight="1">
      <c r="B25" s="14" t="s">
        <v>112</v>
      </c>
      <c r="C25" s="17" t="s">
        <v>204</v>
      </c>
      <c r="D25" s="10"/>
      <c r="E25" s="10"/>
    </row>
    <row r="26" spans="2:5" ht="14.25" customHeight="1">
      <c r="B26" s="14" t="s">
        <v>114</v>
      </c>
      <c r="C26" s="17" t="s">
        <v>186</v>
      </c>
      <c r="D26" s="20">
        <v>4073</v>
      </c>
      <c r="E26" s="20">
        <v>33388781.87273092</v>
      </c>
    </row>
    <row r="27" spans="2:5" ht="14.25" customHeight="1">
      <c r="B27" s="14" t="s">
        <v>116</v>
      </c>
      <c r="C27" s="14" t="s">
        <v>205</v>
      </c>
      <c r="D27" s="10">
        <v>2073</v>
      </c>
      <c r="E27" s="10">
        <v>0</v>
      </c>
    </row>
    <row r="28" spans="2:5" ht="14.25" customHeight="1">
      <c r="B28" s="14" t="s">
        <v>143</v>
      </c>
      <c r="C28" s="14" t="s">
        <v>206</v>
      </c>
      <c r="D28" s="10">
        <v>2000</v>
      </c>
      <c r="E28" s="10">
        <v>0</v>
      </c>
    </row>
    <row r="29" spans="2:5" ht="14.25" customHeight="1">
      <c r="B29" s="14" t="s">
        <v>207</v>
      </c>
      <c r="C29" s="14" t="s">
        <v>208</v>
      </c>
      <c r="D29" s="10">
        <v>0</v>
      </c>
      <c r="E29" s="10">
        <v>0</v>
      </c>
    </row>
    <row r="30" spans="2:5" ht="14.25" customHeight="1">
      <c r="B30" s="14" t="s">
        <v>209</v>
      </c>
      <c r="C30" s="14" t="s">
        <v>210</v>
      </c>
      <c r="D30" s="10">
        <v>0</v>
      </c>
      <c r="E30" s="10">
        <v>0</v>
      </c>
    </row>
    <row r="31" spans="2:5" ht="14.25" customHeight="1">
      <c r="B31" s="14" t="s">
        <v>211</v>
      </c>
      <c r="C31" s="14" t="s">
        <v>212</v>
      </c>
      <c r="D31" s="10">
        <v>0</v>
      </c>
      <c r="E31" s="10">
        <v>25622827.749093123</v>
      </c>
    </row>
    <row r="32" spans="2:5" ht="14.25" customHeight="1">
      <c r="B32" s="14" t="s">
        <v>213</v>
      </c>
      <c r="C32" s="14" t="s">
        <v>214</v>
      </c>
      <c r="D32" s="10">
        <v>0</v>
      </c>
      <c r="E32" s="10">
        <v>7765954.123637797</v>
      </c>
    </row>
    <row r="33" spans="2:5" ht="14.25" customHeight="1">
      <c r="B33" s="14" t="s">
        <v>215</v>
      </c>
      <c r="C33" s="14" t="s">
        <v>216</v>
      </c>
      <c r="D33" s="10">
        <v>0</v>
      </c>
      <c r="E33" s="10">
        <v>0</v>
      </c>
    </row>
    <row r="34" spans="2:5" ht="14.25" customHeight="1">
      <c r="B34" s="14" t="s">
        <v>217</v>
      </c>
      <c r="C34" s="14"/>
      <c r="D34" s="10">
        <v>0</v>
      </c>
      <c r="E34" s="10">
        <v>0</v>
      </c>
    </row>
    <row r="35" spans="2:5" ht="14.25" customHeight="1">
      <c r="B35" s="14" t="s">
        <v>218</v>
      </c>
      <c r="C35" s="17" t="s">
        <v>193</v>
      </c>
      <c r="D35" s="9">
        <v>567744</v>
      </c>
      <c r="E35" s="9">
        <v>20849502.616</v>
      </c>
    </row>
    <row r="36" spans="2:5" ht="14.25" customHeight="1">
      <c r="B36" s="14" t="s">
        <v>219</v>
      </c>
      <c r="C36" s="14" t="s">
        <v>220</v>
      </c>
      <c r="D36" s="10">
        <v>255941</v>
      </c>
      <c r="E36" s="10">
        <v>67102.6</v>
      </c>
    </row>
    <row r="37" spans="2:5" ht="14.25" customHeight="1">
      <c r="B37" s="14" t="s">
        <v>221</v>
      </c>
      <c r="C37" s="14" t="s">
        <v>222</v>
      </c>
      <c r="D37" s="10">
        <v>311713</v>
      </c>
      <c r="E37" s="10">
        <v>269934.016</v>
      </c>
    </row>
    <row r="38" spans="2:5" ht="14.25" customHeight="1">
      <c r="B38" s="14" t="s">
        <v>223</v>
      </c>
      <c r="C38" s="14" t="s">
        <v>224</v>
      </c>
      <c r="D38" s="10">
        <v>90</v>
      </c>
      <c r="E38" s="10">
        <v>4006180</v>
      </c>
    </row>
    <row r="39" spans="2:5" ht="14.25" customHeight="1">
      <c r="B39" s="14" t="s">
        <v>225</v>
      </c>
      <c r="C39" s="14" t="s">
        <v>226</v>
      </c>
      <c r="D39" s="10">
        <v>0</v>
      </c>
      <c r="E39" s="10">
        <v>0</v>
      </c>
    </row>
    <row r="40" spans="2:5" ht="14.25" customHeight="1">
      <c r="B40" s="14" t="s">
        <v>227</v>
      </c>
      <c r="C40" s="14" t="s">
        <v>228</v>
      </c>
      <c r="D40" s="10">
        <v>0</v>
      </c>
      <c r="E40" s="10">
        <v>16506286</v>
      </c>
    </row>
    <row r="41" spans="2:5" ht="14.25" customHeight="1">
      <c r="B41" s="14" t="s">
        <v>159</v>
      </c>
      <c r="C41" s="17" t="s">
        <v>229</v>
      </c>
      <c r="D41" s="9">
        <v>-563671</v>
      </c>
      <c r="E41" s="9">
        <v>-12539279.256730918</v>
      </c>
    </row>
    <row r="42" spans="2:5" ht="14.25" customHeight="1">
      <c r="B42" s="14" t="s">
        <v>10</v>
      </c>
      <c r="C42" s="17" t="s">
        <v>230</v>
      </c>
      <c r="D42" s="10">
        <v>0</v>
      </c>
      <c r="E42" s="10">
        <v>0</v>
      </c>
    </row>
    <row r="43" spans="2:5" ht="14.25" customHeight="1">
      <c r="B43" s="14" t="s">
        <v>231</v>
      </c>
      <c r="C43" s="17" t="s">
        <v>186</v>
      </c>
      <c r="D43" s="9">
        <v>31407120</v>
      </c>
      <c r="E43" s="9">
        <v>20476354.0403185</v>
      </c>
    </row>
    <row r="44" spans="2:5" ht="14.25" customHeight="1">
      <c r="B44" s="14" t="s">
        <v>232</v>
      </c>
      <c r="C44" s="14" t="s">
        <v>233</v>
      </c>
      <c r="D44" s="10">
        <v>31023466</v>
      </c>
      <c r="E44" s="10">
        <v>1923194.64568</v>
      </c>
    </row>
    <row r="45" spans="2:5" ht="14.25" customHeight="1">
      <c r="B45" s="14" t="s">
        <v>234</v>
      </c>
      <c r="C45" s="14" t="s">
        <v>235</v>
      </c>
      <c r="D45" s="10">
        <v>0</v>
      </c>
      <c r="E45" s="10">
        <v>18460108.618</v>
      </c>
    </row>
    <row r="46" spans="2:5" ht="14.25" customHeight="1">
      <c r="B46" s="14" t="s">
        <v>236</v>
      </c>
      <c r="C46" s="14" t="s">
        <v>237</v>
      </c>
      <c r="D46" s="10">
        <v>0</v>
      </c>
      <c r="E46" s="10">
        <v>0</v>
      </c>
    </row>
    <row r="47" spans="2:5" ht="14.25" customHeight="1">
      <c r="B47" s="14" t="s">
        <v>238</v>
      </c>
      <c r="C47" s="14" t="s">
        <v>270</v>
      </c>
      <c r="D47" s="10">
        <v>383654</v>
      </c>
      <c r="E47" s="10">
        <v>93050.77663850128</v>
      </c>
    </row>
    <row r="48" spans="2:5" ht="14.25" customHeight="1">
      <c r="B48" s="14" t="s">
        <v>239</v>
      </c>
      <c r="C48" s="17" t="s">
        <v>193</v>
      </c>
      <c r="D48" s="9">
        <v>19548353</v>
      </c>
      <c r="E48" s="9">
        <v>1900000</v>
      </c>
    </row>
    <row r="49" spans="2:5" ht="14.25" customHeight="1">
      <c r="B49" s="14" t="s">
        <v>240</v>
      </c>
      <c r="C49" s="14" t="s">
        <v>241</v>
      </c>
      <c r="D49" s="10">
        <v>19548353</v>
      </c>
      <c r="E49" s="10">
        <v>1900000</v>
      </c>
    </row>
    <row r="50" spans="2:5" ht="14.25" customHeight="1">
      <c r="B50" s="14" t="s">
        <v>242</v>
      </c>
      <c r="C50" s="14" t="s">
        <v>243</v>
      </c>
      <c r="D50" s="10">
        <v>0</v>
      </c>
      <c r="E50" s="10">
        <v>0</v>
      </c>
    </row>
    <row r="51" spans="2:5" ht="14.25" customHeight="1">
      <c r="B51" s="14" t="s">
        <v>244</v>
      </c>
      <c r="C51" s="14" t="s">
        <v>245</v>
      </c>
      <c r="D51" s="10">
        <v>0</v>
      </c>
      <c r="E51" s="10">
        <v>0</v>
      </c>
    </row>
    <row r="52" spans="2:5" ht="14.25" customHeight="1">
      <c r="B52" s="14" t="s">
        <v>246</v>
      </c>
      <c r="C52" s="14" t="s">
        <v>247</v>
      </c>
      <c r="D52" s="10">
        <v>0</v>
      </c>
      <c r="E52" s="10">
        <v>0</v>
      </c>
    </row>
    <row r="53" spans="2:5" ht="14.25" customHeight="1">
      <c r="B53" s="14" t="s">
        <v>248</v>
      </c>
      <c r="C53" s="14" t="s">
        <v>271</v>
      </c>
      <c r="D53" s="10">
        <v>0</v>
      </c>
      <c r="E53" s="10">
        <v>0</v>
      </c>
    </row>
    <row r="54" spans="2:5" ht="14.25" customHeight="1">
      <c r="B54" s="14" t="s">
        <v>249</v>
      </c>
      <c r="C54" s="17" t="s">
        <v>250</v>
      </c>
      <c r="D54" s="9">
        <v>11858767</v>
      </c>
      <c r="E54" s="9">
        <v>18576354.0403185</v>
      </c>
    </row>
    <row r="55" spans="2:5" ht="14.25" customHeight="1">
      <c r="B55" s="14" t="s">
        <v>251</v>
      </c>
      <c r="C55" s="14" t="s">
        <v>252</v>
      </c>
      <c r="D55" s="10">
        <v>0</v>
      </c>
      <c r="E55" s="10">
        <v>0</v>
      </c>
    </row>
    <row r="56" spans="2:5" ht="14.25" customHeight="1">
      <c r="B56" s="14" t="s">
        <v>253</v>
      </c>
      <c r="C56" s="17" t="s">
        <v>254</v>
      </c>
      <c r="D56" s="9">
        <v>1193507.7999999989</v>
      </c>
      <c r="E56" s="9">
        <v>721578.6466563642</v>
      </c>
    </row>
    <row r="57" spans="2:5" ht="14.25" customHeight="1">
      <c r="B57" s="14" t="s">
        <v>255</v>
      </c>
      <c r="C57" s="17" t="s">
        <v>256</v>
      </c>
      <c r="D57" s="10">
        <v>1104181.8</v>
      </c>
      <c r="E57" s="10">
        <v>2297689.6</v>
      </c>
    </row>
    <row r="58" spans="2:5" ht="14.25" customHeight="1">
      <c r="B58" s="14" t="s">
        <v>257</v>
      </c>
      <c r="C58" s="17" t="s">
        <v>258</v>
      </c>
      <c r="D58" s="10">
        <v>2297689.6</v>
      </c>
      <c r="E58" s="10">
        <v>3019268.2466563643</v>
      </c>
    </row>
    <row r="59" spans="1:91" ht="12.75">
      <c r="D59" s="11"/>
      <c r="E59" s="11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</row>
    <row r="60" spans="3:5" ht="12.75">
      <c r="C60" s="19" t="s">
        <v>273</v>
      </c>
      <c r="D60" s="30" t="s">
        <v>277</v>
      </c>
      <c r="E60" s="30" t="s">
        <v>277</v>
      </c>
    </row>
    <row r="61" spans="3:5" ht="12.75">
      <c r="C61" s="19"/>
      <c r="D61" s="31"/>
      <c r="E61" s="31"/>
    </row>
    <row r="62" spans="3:5" ht="12.75">
      <c r="C62" s="19" t="s">
        <v>274</v>
      </c>
      <c r="D62" s="30" t="s">
        <v>278</v>
      </c>
      <c r="E62" s="30" t="s">
        <v>278</v>
      </c>
    </row>
    <row r="63" spans="3:5" ht="12.75">
      <c r="C63" s="19"/>
      <c r="D63" s="11"/>
      <c r="E63" s="11"/>
    </row>
  </sheetData>
  <sheetProtection/>
  <mergeCells count="2">
    <mergeCell ref="AM59:CM59"/>
    <mergeCell ref="C3:D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Энэрэл Амарсанаа</cp:lastModifiedBy>
  <cp:lastPrinted>2019-02-04T03:26:58Z</cp:lastPrinted>
  <dcterms:created xsi:type="dcterms:W3CDTF">2018-07-20T01:24:13Z</dcterms:created>
  <dcterms:modified xsi:type="dcterms:W3CDTF">2019-07-19T12:33:13Z</dcterms:modified>
  <cp:category/>
  <cp:version/>
  <cp:contentType/>
  <cp:contentStatus/>
</cp:coreProperties>
</file>