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70" activeTab="1"/>
  </bookViews>
  <sheets>
    <sheet name="СБД" sheetId="1" r:id="rId1"/>
    <sheet name="ОДТ" sheetId="2" r:id="rId2"/>
    <sheet name="ӨӨТ" sheetId="3" r:id="rId3"/>
    <sheet name="МГТ" sheetId="4" r:id="rId4"/>
  </sheets>
  <definedNames/>
  <calcPr fullCalcOnLoad="1"/>
</workbook>
</file>

<file path=xl/sharedStrings.xml><?xml version="1.0" encoding="utf-8"?>
<sst xmlns="http://schemas.openxmlformats.org/spreadsheetml/2006/main" count="490" uniqueCount="385">
  <si>
    <t>Байгууллагын нэр: Богд банк</t>
  </si>
  <si>
    <t>Регистр: 5903858</t>
  </si>
  <si>
    <t>/Мянган төгрөг/</t>
  </si>
  <si>
    <t>№</t>
  </si>
  <si>
    <t>Үзүүлэлт</t>
  </si>
  <si>
    <t>Эхний үлдэгдэл</t>
  </si>
  <si>
    <t>Эцсийн үлдэгдэл</t>
  </si>
  <si>
    <t>1</t>
  </si>
  <si>
    <t>Хүүгийн орлого</t>
  </si>
  <si>
    <t xml:space="preserve"> 1.1</t>
  </si>
  <si>
    <t>Монголбанкинд байршуулсан хөрөнгийн</t>
  </si>
  <si>
    <t xml:space="preserve"> 1.2</t>
  </si>
  <si>
    <t>Банк, санхүүгийн байгууллагад байршуулсан хөрөнгийн</t>
  </si>
  <si>
    <t xml:space="preserve"> 1.3</t>
  </si>
  <si>
    <t>Үнэт цаасны</t>
  </si>
  <si>
    <t xml:space="preserve"> 1.4</t>
  </si>
  <si>
    <t>Зээлийн</t>
  </si>
  <si>
    <t xml:space="preserve"> 1.5</t>
  </si>
  <si>
    <t>Бусад хүүгийн орлого</t>
  </si>
  <si>
    <t>2</t>
  </si>
  <si>
    <t>Хүүгийн зардал</t>
  </si>
  <si>
    <t xml:space="preserve"> 2.1</t>
  </si>
  <si>
    <t>Харилцахад төлсөн хүү</t>
  </si>
  <si>
    <t xml:space="preserve"> 2.2</t>
  </si>
  <si>
    <t>Хадгаламжинд төлсөн хүү</t>
  </si>
  <si>
    <t xml:space="preserve"> 2.3</t>
  </si>
  <si>
    <t>Зээлийн хүүгийн зардал</t>
  </si>
  <si>
    <t xml:space="preserve"> 2.4</t>
  </si>
  <si>
    <t>Үнэт цаасны хүүгийн зардал</t>
  </si>
  <si>
    <t xml:space="preserve"> 2.5</t>
  </si>
  <si>
    <t>Бусад хүүгийн зардал</t>
  </si>
  <si>
    <t>3</t>
  </si>
  <si>
    <t>ЦЭВЭР ХҮҮГИЙН ОРЛОГО(1-2)</t>
  </si>
  <si>
    <t>4</t>
  </si>
  <si>
    <t>Эрсдэлийн сангийн зардал</t>
  </si>
  <si>
    <t xml:space="preserve"> 4.1</t>
  </si>
  <si>
    <t xml:space="preserve"> 4.2</t>
  </si>
  <si>
    <t xml:space="preserve"> 4.3</t>
  </si>
  <si>
    <t>5</t>
  </si>
  <si>
    <t>Эрсдэлийн сангийн дараах цэвэр орлого  [(3)-(4)]</t>
  </si>
  <si>
    <t>6</t>
  </si>
  <si>
    <t>Бусад орлого</t>
  </si>
  <si>
    <t xml:space="preserve"> 6.1</t>
  </si>
  <si>
    <t>Хүүгийн бус орлого</t>
  </si>
  <si>
    <t xml:space="preserve">  6.1.1</t>
  </si>
  <si>
    <t>Арилжааны орлого</t>
  </si>
  <si>
    <t xml:space="preserve">  6.1.2</t>
  </si>
  <si>
    <t>Ханш, үнэлгээний тэгшитгэлийн орлого</t>
  </si>
  <si>
    <t xml:space="preserve">  6.1.3</t>
  </si>
  <si>
    <t>Банкны бүтээгдэхүүнтэй холбоотой үйлчилгээний хураамж, шимтгэлийн орлого</t>
  </si>
  <si>
    <t xml:space="preserve">  6.1.4</t>
  </si>
  <si>
    <t>Бусад хүүгийн бус орлого</t>
  </si>
  <si>
    <t xml:space="preserve"> 6.2</t>
  </si>
  <si>
    <t>Бусад орлого, олз</t>
  </si>
  <si>
    <t>7</t>
  </si>
  <si>
    <t>Бусад зардал</t>
  </si>
  <si>
    <t xml:space="preserve"> 7.1</t>
  </si>
  <si>
    <t>Хүүгийн бус зардал</t>
  </si>
  <si>
    <t xml:space="preserve">  7.1.1</t>
  </si>
  <si>
    <t>Бусад эрсдэлийн сангийн зардал</t>
  </si>
  <si>
    <t xml:space="preserve">  7.1.2</t>
  </si>
  <si>
    <t>Арилжааны зардал</t>
  </si>
  <si>
    <t xml:space="preserve">  7.1.3</t>
  </si>
  <si>
    <t>Ханш, үнэлгээний тэгшитгэлийн зардал</t>
  </si>
  <si>
    <t xml:space="preserve">  7.1.4</t>
  </si>
  <si>
    <t>Хураамж, шимтгэлийн зардал</t>
  </si>
  <si>
    <t xml:space="preserve">  7.1.5</t>
  </si>
  <si>
    <t>Үйл ажиллагааны бусад зардал</t>
  </si>
  <si>
    <t xml:space="preserve"> 7.2</t>
  </si>
  <si>
    <t>Бусад зардал, гарз</t>
  </si>
  <si>
    <t>8</t>
  </si>
  <si>
    <t>Татварын өмнөх ашиг, алдагдал (5+6-7)</t>
  </si>
  <si>
    <t>9</t>
  </si>
  <si>
    <t>Орлогын татварын зардал</t>
  </si>
  <si>
    <t>10</t>
  </si>
  <si>
    <t>Татварын дараах ашиг, алдагдал (8-9)</t>
  </si>
  <si>
    <t>11</t>
  </si>
  <si>
    <t>Зогсоосон үйл ажиллагааны цэвэр орлого, зардал</t>
  </si>
  <si>
    <t>12</t>
  </si>
  <si>
    <t>Тайлант үеийн цэвэр ашиг, алдагдал (10+11)</t>
  </si>
  <si>
    <t>Бусад</t>
  </si>
  <si>
    <t/>
  </si>
  <si>
    <t>ХӨРӨНГӨ</t>
  </si>
  <si>
    <t>1.1</t>
  </si>
  <si>
    <t>Мөнгө ба түүнтэй адилтгах хөрөнгө</t>
  </si>
  <si>
    <t xml:space="preserve"> 1.1.1</t>
  </si>
  <si>
    <t>Бэлэн мөнгө</t>
  </si>
  <si>
    <t xml:space="preserve"> 1.1.2</t>
  </si>
  <si>
    <t>Банк, санхүүгийн байгууллагад байршуулсан мөнгө</t>
  </si>
  <si>
    <t xml:space="preserve"> 1.1.3</t>
  </si>
  <si>
    <t>Мөнгөтэй адилтгах хөрөнгө</t>
  </si>
  <si>
    <t xml:space="preserve"> 1.1.4</t>
  </si>
  <si>
    <t>Мөнгөн хөрөнгөнд хуримтлуулж тооцсон хүүгийн авлага</t>
  </si>
  <si>
    <t>1.2</t>
  </si>
  <si>
    <t>Банк, санхүүгийн байгууллагад байршуулсан хөрөнгө</t>
  </si>
  <si>
    <t xml:space="preserve"> 1.2.1</t>
  </si>
  <si>
    <t>Монголбанкинд байршуулсан хөрөнгө</t>
  </si>
  <si>
    <t xml:space="preserve"> 1.2.2</t>
  </si>
  <si>
    <t>Бусад банк, санхүүгийн байгууллагад байршуулсан хөрөнгө</t>
  </si>
  <si>
    <t xml:space="preserve"> 1.2.3</t>
  </si>
  <si>
    <t>Бусад хөрөнгө</t>
  </si>
  <si>
    <t xml:space="preserve"> 1.2.4</t>
  </si>
  <si>
    <t>Банк, санхүүгийн байгууллагад байршуулсан хөрөнгөнд хуримтлуулж тооцсон хүүгийн авлага</t>
  </si>
  <si>
    <t xml:space="preserve"> 1.2.5</t>
  </si>
  <si>
    <t>Банк, санхүүгийн байгууллагад байршуулсан хөрөнгийн эрсдэлийн сан</t>
  </si>
  <si>
    <t>1.3</t>
  </si>
  <si>
    <t>Хөрөнгө оруулалт</t>
  </si>
  <si>
    <t xml:space="preserve"> 1.3.1</t>
  </si>
  <si>
    <t>Арилжааны үнэт цаас</t>
  </si>
  <si>
    <t xml:space="preserve"> 1.3.2</t>
  </si>
  <si>
    <t>Борлуулахад бэлэн үнэт цаас</t>
  </si>
  <si>
    <t xml:space="preserve"> 1.3.3</t>
  </si>
  <si>
    <t xml:space="preserve">Хугацааны эцэс хүртэл эзэмших үнэт цаас </t>
  </si>
  <si>
    <t xml:space="preserve"> 1.3.4</t>
  </si>
  <si>
    <t>Зээл ба авлага гэж ангилсан бусад үнэт цаас</t>
  </si>
  <si>
    <t xml:space="preserve"> 1.3.5</t>
  </si>
  <si>
    <t>Хараат, хамтын хяналттай, охин компанид оруулсан хөрөнгө оруулалт</t>
  </si>
  <si>
    <t xml:space="preserve"> 1.3.6</t>
  </si>
  <si>
    <t>Барьцаанд байгаа үнэт цаас</t>
  </si>
  <si>
    <t xml:space="preserve"> 1.3.7</t>
  </si>
  <si>
    <t>Үнэт цаасанд хуримтлуулж тооцсон хүүгийн авлага</t>
  </si>
  <si>
    <t xml:space="preserve"> 1.3.8</t>
  </si>
  <si>
    <t>Үнэт цаасны эрсдэлийн сан</t>
  </si>
  <si>
    <t>1.4</t>
  </si>
  <si>
    <t>Зээл (цэвэр дүнгээр)</t>
  </si>
  <si>
    <t xml:space="preserve"> 1.4.1</t>
  </si>
  <si>
    <t>Хэвийн зээл</t>
  </si>
  <si>
    <t xml:space="preserve"> 1.4.2</t>
  </si>
  <si>
    <t>Хугацаа хэтэрсэн зээл</t>
  </si>
  <si>
    <t xml:space="preserve"> 1.4.3</t>
  </si>
  <si>
    <t>Хэвийн бус зээл</t>
  </si>
  <si>
    <t xml:space="preserve"> 1.4.4</t>
  </si>
  <si>
    <t>Эргэлзээтэй зээл</t>
  </si>
  <si>
    <t xml:space="preserve"> 1.4.5</t>
  </si>
  <si>
    <t>Муу зээл</t>
  </si>
  <si>
    <t xml:space="preserve"> 1.4.6</t>
  </si>
  <si>
    <t>Зээлийн хойшлогдсон төлбөр</t>
  </si>
  <si>
    <t xml:space="preserve"> 1.4.7</t>
  </si>
  <si>
    <t>Зээлд хуримтлуулж тооцсон хүүгийн авлага</t>
  </si>
  <si>
    <t xml:space="preserve"> 1.4.8</t>
  </si>
  <si>
    <t>Зээлийн эрсдэлийн сан</t>
  </si>
  <si>
    <t>1.5</t>
  </si>
  <si>
    <t>Дериватив санхүүгийн хөрөнгө</t>
  </si>
  <si>
    <t>1.6</t>
  </si>
  <si>
    <t>Бусад санхүүгийн хөрөнгө</t>
  </si>
  <si>
    <t xml:space="preserve"> 1.6.1</t>
  </si>
  <si>
    <t xml:space="preserve"> 1.6.2</t>
  </si>
  <si>
    <t>Банк, салбар хоорондын тооцоо</t>
  </si>
  <si>
    <t xml:space="preserve"> 1.6.3</t>
  </si>
  <si>
    <t>Өмчлөх бусад хөрөнгө (цэвэр дүнгээр)</t>
  </si>
  <si>
    <t xml:space="preserve"> 1.6.4</t>
  </si>
  <si>
    <t>1.7</t>
  </si>
  <si>
    <t>Бусад санхүүгийн бус хөрөнгө</t>
  </si>
  <si>
    <t xml:space="preserve"> 1.7.1</t>
  </si>
  <si>
    <t>Бусад тооцоо</t>
  </si>
  <si>
    <t xml:space="preserve"> 1.7.2</t>
  </si>
  <si>
    <t>Бараа материал, үнэ бүхий зүйл</t>
  </si>
  <si>
    <t xml:space="preserve"> 1.7.3</t>
  </si>
  <si>
    <t>Үнэт металл (цэвэр дүнгээр)</t>
  </si>
  <si>
    <t xml:space="preserve"> 1.7.4</t>
  </si>
  <si>
    <t xml:space="preserve"> 1.7.5</t>
  </si>
  <si>
    <t>Татварын авлага</t>
  </si>
  <si>
    <t xml:space="preserve"> 1.7.6</t>
  </si>
  <si>
    <t>Хойшлогдсон татварын хөрөнгө</t>
  </si>
  <si>
    <t xml:space="preserve"> 1.7.7</t>
  </si>
  <si>
    <t>1.8</t>
  </si>
  <si>
    <t>Үндсэн хөрөнгө</t>
  </si>
  <si>
    <t>1.9</t>
  </si>
  <si>
    <t>Хөрөнгө оруулалтын зориулалттай үл хөдлөх хөрөнгө</t>
  </si>
  <si>
    <t>1.10</t>
  </si>
  <si>
    <t>Борлуулах зориулалттай хөрөнгө</t>
  </si>
  <si>
    <t>1.11</t>
  </si>
  <si>
    <t>Биет бус хөрөнгө</t>
  </si>
  <si>
    <t>1.12</t>
  </si>
  <si>
    <t>Нийт хөрөнгийн дүн</t>
  </si>
  <si>
    <t>ӨР ТӨЛБӨР</t>
  </si>
  <si>
    <t>2.1</t>
  </si>
  <si>
    <t>Харилцах</t>
  </si>
  <si>
    <t xml:space="preserve"> 2.1.1</t>
  </si>
  <si>
    <t>Харилцах дансны нэрлэсэн үлдэгдэл</t>
  </si>
  <si>
    <t xml:space="preserve"> 2.1.2</t>
  </si>
  <si>
    <t>Харилцах дансанд хуримтлуулж тооцсон хүүгийн өглөг</t>
  </si>
  <si>
    <t>2.2</t>
  </si>
  <si>
    <t>Хадгаламж</t>
  </si>
  <si>
    <t xml:space="preserve"> 2.2.1</t>
  </si>
  <si>
    <t>Хугацаагүй хадгаламж</t>
  </si>
  <si>
    <t xml:space="preserve"> 2.2.2</t>
  </si>
  <si>
    <t>Хугацаатай хадгаламж</t>
  </si>
  <si>
    <t xml:space="preserve"> 2.2.3</t>
  </si>
  <si>
    <t>Бусад төрлийн хадгаламж</t>
  </si>
  <si>
    <t xml:space="preserve"> 2.2.4</t>
  </si>
  <si>
    <t>Хадгаламжинд хуримтлуулж тооцсон хүүгийн өглөг</t>
  </si>
  <si>
    <t>2.3</t>
  </si>
  <si>
    <t>Банк, санхүүгийн байгууллагаас татсан эх үүсвэр</t>
  </si>
  <si>
    <t xml:space="preserve"> 2.3.1</t>
  </si>
  <si>
    <t>Банк, санхүүгийн байгууллагаас байршуулсан харилцах, хадгаламж</t>
  </si>
  <si>
    <t xml:space="preserve"> 2.3.2</t>
  </si>
  <si>
    <t>Банк, санхүүгийн байгууллагаас авсан зээл (хугацаа хэтэрсэн зээлийн дүнг оруулсан)</t>
  </si>
  <si>
    <t xml:space="preserve"> 2.3.3</t>
  </si>
  <si>
    <t>Эх үүсвэрийн хойшлогдсон төлбөр</t>
  </si>
  <si>
    <t xml:space="preserve"> 2.3.4</t>
  </si>
  <si>
    <t>Банк, санхүүгийн байгууллагаас татсан эх үүсвэрт хуримтлуулж тооцсон хүүгийн өглөг</t>
  </si>
  <si>
    <t>2.4</t>
  </si>
  <si>
    <t>Бусад эх үүсвэр</t>
  </si>
  <si>
    <t xml:space="preserve"> 2.4.1</t>
  </si>
  <si>
    <t>Банкнаас гаргасан өрийн бичиг</t>
  </si>
  <si>
    <t xml:space="preserve"> 2.4.2</t>
  </si>
  <si>
    <t>Банкнаас гаргасан үнэт цаас</t>
  </si>
  <si>
    <t xml:space="preserve"> 2.4.3</t>
  </si>
  <si>
    <t>Төслийн зээлийн санхүүжилт</t>
  </si>
  <si>
    <t xml:space="preserve"> 2.4.4</t>
  </si>
  <si>
    <t>Буцаан худалдан авах нөхцөлөөр худалдсан үнэт цаас (репо)</t>
  </si>
  <si>
    <t xml:space="preserve"> 2.4.5</t>
  </si>
  <si>
    <t>Хамтын зээлжүүлэлтийн эх үүсвэр</t>
  </si>
  <si>
    <t xml:space="preserve"> 2.4.6</t>
  </si>
  <si>
    <t xml:space="preserve"> 2.4.7</t>
  </si>
  <si>
    <t>Бусад эх үүсвэрийн хойшлогдсон төлбөр</t>
  </si>
  <si>
    <t xml:space="preserve"> 2.4.8</t>
  </si>
  <si>
    <t>Бусад эх үүсвэрт хуримтлуулж тооцсон хүүгийн өглөг</t>
  </si>
  <si>
    <t>2.5</t>
  </si>
  <si>
    <t>Дериватив санхүүгийн өр төлбөр</t>
  </si>
  <si>
    <t>2.6</t>
  </si>
  <si>
    <t>Бусад санхүүгийн өр төлбөр</t>
  </si>
  <si>
    <t>2.7</t>
  </si>
  <si>
    <t>Бусад санхүүгийн бус өр төлбөр</t>
  </si>
  <si>
    <t>2.8</t>
  </si>
  <si>
    <t>Хоёрдогч өглөг</t>
  </si>
  <si>
    <t>2.9</t>
  </si>
  <si>
    <t>Давуу эрхийн хувьцаа (өр төлбөр)</t>
  </si>
  <si>
    <t>2.10</t>
  </si>
  <si>
    <t>Нийт өр төлбөрийн дүн</t>
  </si>
  <si>
    <t>ӨӨРИЙН ХӨРӨНГӨ</t>
  </si>
  <si>
    <t>3.1</t>
  </si>
  <si>
    <t>Хувь нийлүүлсэн хөрөнгө</t>
  </si>
  <si>
    <t xml:space="preserve"> 3.1.1</t>
  </si>
  <si>
    <t>Давуу эрхийн хувьцаа</t>
  </si>
  <si>
    <t xml:space="preserve"> 3.1.2</t>
  </si>
  <si>
    <t>Энгийн хувьцаа</t>
  </si>
  <si>
    <t>3.2</t>
  </si>
  <si>
    <t>Нэмж төлөгдсөн капитал</t>
  </si>
  <si>
    <t>3.3</t>
  </si>
  <si>
    <t>Халаасны хувьцаа</t>
  </si>
  <si>
    <t>3.4</t>
  </si>
  <si>
    <t>Дахин үнэлгээний нэмэгдэл</t>
  </si>
  <si>
    <t>3.5</t>
  </si>
  <si>
    <t>Хуримтлагдсан ашиг, алдагдал</t>
  </si>
  <si>
    <t>3.6</t>
  </si>
  <si>
    <t>Бусад өөрийн хөрөнгө</t>
  </si>
  <si>
    <t xml:space="preserve"> 3.6.1</t>
  </si>
  <si>
    <t>Хувьцааны опцион</t>
  </si>
  <si>
    <t xml:space="preserve"> 3.6.2</t>
  </si>
  <si>
    <t>Нөөцийн сан</t>
  </si>
  <si>
    <t xml:space="preserve"> 3.6.3</t>
  </si>
  <si>
    <t>Гадаад валютын хөрвүүлэлтийн нөөц</t>
  </si>
  <si>
    <t xml:space="preserve"> 3.6.4</t>
  </si>
  <si>
    <t>Эрсдэлийн сангийн нөөц</t>
  </si>
  <si>
    <t xml:space="preserve"> 3.6.5</t>
  </si>
  <si>
    <t>Нийгмийн хөгжлийн сан</t>
  </si>
  <si>
    <t xml:space="preserve"> 3.6.6</t>
  </si>
  <si>
    <t>Хувьцаанд хөрвөх үнэт цаас (өөрийн хөрөнгө)</t>
  </si>
  <si>
    <t xml:space="preserve"> 3.6.7</t>
  </si>
  <si>
    <t>Хувьцаанд хөрвөх эх үүсвэр (өөрийн хөрөнгө)</t>
  </si>
  <si>
    <t xml:space="preserve"> 3.6.8</t>
  </si>
  <si>
    <t>Борлуулахад бэлэн үнэт цаасны дахин үнэлгээний сан</t>
  </si>
  <si>
    <t xml:space="preserve"> 3.6.9</t>
  </si>
  <si>
    <t>Хейджийн хэрэгслийн дахин үнэлгээний сан</t>
  </si>
  <si>
    <t xml:space="preserve"> 3.6.10</t>
  </si>
  <si>
    <t>3.7</t>
  </si>
  <si>
    <t>Өөрийн хөрөнгийн дүн</t>
  </si>
  <si>
    <t>Өр төлбөр ба өөрийн хөрөнгийн дүн</t>
  </si>
  <si>
    <t>Үндсэн үйл ажиллагааны мөнгөн гүйлгээ</t>
  </si>
  <si>
    <t>Орлогын татварын өмнөх ашиг (алдагдал)</t>
  </si>
  <si>
    <t>Орлого, зардлын тохируулга</t>
  </si>
  <si>
    <t>Эрсдэлийн сангийн зардал (+)</t>
  </si>
  <si>
    <t>Элэгдэл, хорогдлын зардал (+)</t>
  </si>
  <si>
    <t>Ханш, үнэлгээний тэгшитгэлийн орлого (-), зардал (+) (Мөнгө ба  түүнтэй адилтгах хөрөнгөөс бусад)</t>
  </si>
  <si>
    <t>Хуримтлуулсан хүүгийн орлого (-)</t>
  </si>
  <si>
    <t>Хуримтлуулсан хүүгийн зардал (+)</t>
  </si>
  <si>
    <t xml:space="preserve"> 1.2.6</t>
  </si>
  <si>
    <t>Хөрөнгө данснаас хассаны олз (-), гарз (+)</t>
  </si>
  <si>
    <t xml:space="preserve"> 1.2.7</t>
  </si>
  <si>
    <t>Бусад олз (-), гарз (+)</t>
  </si>
  <si>
    <t>Хөрөнгө, өр төлбөрийн өөрчлөлтийн тохируулга</t>
  </si>
  <si>
    <t>Банк, санхүүгийн байгууллагад байршуулсан хөрөнгийн өсөлт (-), бууралт (+)</t>
  </si>
  <si>
    <t>Арилжааны үнэт цаасны өсөлт (-), бууралт (+)</t>
  </si>
  <si>
    <t>Зээлийн өсөлт (-), бууралт (+)</t>
  </si>
  <si>
    <t>Бусад санхүүгийн хөрөнгийн өсөлт (-), бууралт (+)</t>
  </si>
  <si>
    <t>Бусад санхүүгийн бус хөрөнгийн өсөлт (-), бууралт (+)</t>
  </si>
  <si>
    <t>Харилцах, хадгаламжийн өсөлт (+), бууралт (-)</t>
  </si>
  <si>
    <t>Банк, санхүүгийн байгууллагаас татсан эх үүсвэрийн өсөлт (+), бууралт (-)</t>
  </si>
  <si>
    <t>Бусад санхүүгийн өр төлбөрийн өсөлт (+), бууралт (-)</t>
  </si>
  <si>
    <t xml:space="preserve"> 1.3.9</t>
  </si>
  <si>
    <t>Бусад санхүүгийн бус өр төлбөрийн өсөлт (+), бууралт (-)</t>
  </si>
  <si>
    <t>Бусад тохируулга</t>
  </si>
  <si>
    <t>Авсан хүү (+)</t>
  </si>
  <si>
    <t>Төлсөн хүү (-)</t>
  </si>
  <si>
    <t>Орлогын татварын төлөлт (-)</t>
  </si>
  <si>
    <t>Эрсдэлийн сангаас хаасан зээл, авлага (-)</t>
  </si>
  <si>
    <t>Үндсэн үйл ажиллагааны цэвэр мөнгөн гүйлгээний дүн</t>
  </si>
  <si>
    <t>Хөрөнгө оруулалтын үйл ажиллагааны мөнгөн гүйлгээ</t>
  </si>
  <si>
    <t>Мөнгөн орлогын дүн (+)</t>
  </si>
  <si>
    <t>Үндсэн хөрөнгө борлуулсны орлого</t>
  </si>
  <si>
    <t>Биет бус хөрөнгө борлуулсны орлого</t>
  </si>
  <si>
    <t xml:space="preserve"> 2.1.3</t>
  </si>
  <si>
    <t>Хөрөнгө оруулалтын зориулалттай хөрөнгө борлуулсны орлого</t>
  </si>
  <si>
    <t xml:space="preserve"> 2.1.4</t>
  </si>
  <si>
    <t>Охин компани, хараат компани, хамтын хяналттай аж ахуйн нэгжид оруулсан хөрөнгө оруулалт борлуулсны орлого</t>
  </si>
  <si>
    <t xml:space="preserve"> 2.1.5</t>
  </si>
  <si>
    <t>Бусад урт хугацаат хөрөнгө борлуулсны орлого</t>
  </si>
  <si>
    <t xml:space="preserve"> 2.1.6</t>
  </si>
  <si>
    <t>Зээл ба авлага гэж ангилан хорогдуулсан өртгөөр бүртгэсэн хөрөнгө оруулалт борлуулсны орлого</t>
  </si>
  <si>
    <t xml:space="preserve"> 2.1.7</t>
  </si>
  <si>
    <t>Борлуулахад бэлэн үнэт цаас борлуулсны орлого</t>
  </si>
  <si>
    <t xml:space="preserve"> 2.1.8</t>
  </si>
  <si>
    <t>Хугацааны эцэс хүртэл эзэмших үнэт цаас борлуулсны орлого</t>
  </si>
  <si>
    <t xml:space="preserve"> 2.1.9</t>
  </si>
  <si>
    <t>Хүлээн авсан ногдол ашиг</t>
  </si>
  <si>
    <t xml:space="preserve"> 2.1.10</t>
  </si>
  <si>
    <t>Бусад мөнгөн орлого</t>
  </si>
  <si>
    <t>Мөнгөн зарлагын дүн (-)</t>
  </si>
  <si>
    <t>Үндсэн хөрөнгө олж эзэмшихэд төлсөн</t>
  </si>
  <si>
    <t>Биет бус хөрөнгө олж эзэмшихэд төлсөн</t>
  </si>
  <si>
    <t>Хөрөнгө оруулалтын зориулалттай хөрөнгө олж эзэмшихэд төлсөн</t>
  </si>
  <si>
    <t>Охин компани, хараат компани, хамтын хяналттай аж ахуйн нэгжид оруулсан хөрөнгө оруулалт олж эзэмшихэд төлсөн</t>
  </si>
  <si>
    <t xml:space="preserve"> 2.2.5</t>
  </si>
  <si>
    <t>Зээл ба авлага гэж ангилан хорогдуулсан өртгөөр бүртгэсэн хөрөнгө оруулалт олж эзэмшихэд төлсөн</t>
  </si>
  <si>
    <t xml:space="preserve"> 2.2.6</t>
  </si>
  <si>
    <t>Борлуулахад бэлэн үнэт цаас олж эзэмшихэд төлсөн</t>
  </si>
  <si>
    <t xml:space="preserve"> 2.2.7</t>
  </si>
  <si>
    <t>Хугацааны эцэс хүртэл эзэмших үнэт цаас олж эзэмшихэд төлсөн</t>
  </si>
  <si>
    <t xml:space="preserve"> 2.2.8</t>
  </si>
  <si>
    <t>Бусад урт хугацаат хөрөнгө олж эзэмшихэд төлсөн</t>
  </si>
  <si>
    <t xml:space="preserve"> 2.2.9</t>
  </si>
  <si>
    <t>Бусад мөнгөн зарлага</t>
  </si>
  <si>
    <t>Хөрөнгө оруулалтын үйл ажиллагааны цэвэр мөнгөн гүйлгээний дүн</t>
  </si>
  <si>
    <t>Санхүүгийн үйл ажиллагааны мөнгөн гүйлгээ</t>
  </si>
  <si>
    <t>Бусад эх үүсвэр татаж хүлээн авсан</t>
  </si>
  <si>
    <t>Хоёрдогч өглөгөөс хүлээн авсан</t>
  </si>
  <si>
    <t xml:space="preserve"> 3.1.3</t>
  </si>
  <si>
    <t>Хувьцаа болон өмчийн бусад үнэт цаас гаргаснаас хүлээн авсан</t>
  </si>
  <si>
    <t xml:space="preserve"> 3.1.4</t>
  </si>
  <si>
    <t>Төрөл бүрийн хандив</t>
  </si>
  <si>
    <t xml:space="preserve"> 3.1.5</t>
  </si>
  <si>
    <t xml:space="preserve"> 3.2.1</t>
  </si>
  <si>
    <t>Бусад эх үүсвэрт төлсөн</t>
  </si>
  <si>
    <t xml:space="preserve"> 3.2.2</t>
  </si>
  <si>
    <t>Хоёрдогч өглөгт төлсөн</t>
  </si>
  <si>
    <t xml:space="preserve"> 3.2.3</t>
  </si>
  <si>
    <t>Санхүүгийн түрээсийн өглөгт төлсөн</t>
  </si>
  <si>
    <t xml:space="preserve"> 3.2.4</t>
  </si>
  <si>
    <t>Хувьцаа буцаан худалдан авахад төлсөн</t>
  </si>
  <si>
    <t xml:space="preserve"> 3.2.5</t>
  </si>
  <si>
    <t>Төлсөн ногдол ашиг</t>
  </si>
  <si>
    <t xml:space="preserve"> 3.2.6</t>
  </si>
  <si>
    <t>Санхүүгийн үйл ажиллагааны цэвэр мөнгөн гүйлгээний дүн</t>
  </si>
  <si>
    <t>Валютын ханшийн зөрүү</t>
  </si>
  <si>
    <t>Бүх цэвэр мөнгөн гүйлгээ</t>
  </si>
  <si>
    <t>Мөнгө ба түүнтэй адилтгах хөрөнгийн эхний үлдэгдэл</t>
  </si>
  <si>
    <t>Мөнгө ба түүнтэй адилтгах хөрөнгийн эцсийн үлдэгдэл</t>
  </si>
  <si>
    <t>Хуримт-лагдсан ашиг</t>
  </si>
  <si>
    <t>Нийт Дүн</t>
  </si>
  <si>
    <t>МӨНГӨН ГҮЙЛГЭЭНИЙ ТАЙЛАН</t>
  </si>
  <si>
    <t>САНХҮҮ БАЙДЛЫН ТАЙЛАН</t>
  </si>
  <si>
    <t>ОРЛОГЫН ДЭЛГЭРЭНГҮЙ ТАЙЛАН</t>
  </si>
  <si>
    <t>ӨМЧИЙН ӨӨРЧЛӨЛТИЙН ТАЙЛАН</t>
  </si>
  <si>
    <t>***</t>
  </si>
  <si>
    <t xml:space="preserve">Нягтлан бодох бүртгэлийн бодлогын өөрчлөлтийн нөлөө, алдааны залруулга </t>
  </si>
  <si>
    <t xml:space="preserve">Залруулсан үлдэгдэл </t>
  </si>
  <si>
    <t xml:space="preserve">Тайлант үеийн цэвэр ашиг, алдагдал </t>
  </si>
  <si>
    <t xml:space="preserve">Бусад дэлгэрэнгүй орлого </t>
  </si>
  <si>
    <t xml:space="preserve">Өмчид гарсан өөрчлөлт </t>
  </si>
  <si>
    <t xml:space="preserve">Хуваарилсан ногдол ашиг </t>
  </si>
  <si>
    <t xml:space="preserve">Дахин үнэлгээний нэмэгдлийн хэрэгжсэн дүн </t>
  </si>
  <si>
    <t>Бусад дэлгэрэнгүй орлого</t>
  </si>
  <si>
    <t>Үндсэн хөрөнгө ба биет бус хөрөнгийн дахин үнэлгээний нэмэгдэл дансны өсөлт, бууралт</t>
  </si>
  <si>
    <t>Борлуулахад бэлэн үнэт цаасны дахин үнэлгээний өсөлт, бууралт</t>
  </si>
  <si>
    <t>Ханш, үнэлгээний тэгшитгэлийн сангийн өсөлт, бууралт</t>
  </si>
  <si>
    <t>Эрсдэлийн сангийн нөөцийн өсөлт, бууралт</t>
  </si>
  <si>
    <t xml:space="preserve">Бусад </t>
  </si>
  <si>
    <t>Тайлант хугацааны нийт дэлгэрэнгүй орлогын дүн  (10+11)</t>
  </si>
  <si>
    <t>2021 оны 12-р сарын 31 –ны өдрийн үлдэгдэл</t>
  </si>
  <si>
    <t>2022 оны 12-р сарын 31ны өдрийн үлдэгдэл</t>
  </si>
  <si>
    <t>2023 оны 03-р сарын 31-ны өдрийн үлдэгдэл</t>
  </si>
  <si>
    <t>2023.06.30</t>
  </si>
  <si>
    <t>-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</si>
</sst>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0000000"/>
    <numFmt numFmtId="171" formatCode="#,##0.000"/>
    <numFmt numFmtId="172" formatCode="[$-409]dddd\,\ mmmm\ dd\,\ yyyy"/>
    <numFmt numFmtId="173" formatCode="[$-409]h:mm:ss\ AM/PM"/>
    <numFmt numFmtId="174" formatCode="#,##0.00000"/>
  </numFmts>
  <fonts count="40">
    <font>
      <sz val="10"/>
      <name val="Arial"/>
      <family val="0"/>
    </font>
    <font>
      <sz val="12"/>
      <name val="Times New Roman Mo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44" fontId="3" fillId="0" borderId="0" xfId="42" applyFont="1" applyAlignment="1">
      <alignment/>
    </xf>
    <xf numFmtId="0" fontId="39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55" applyFont="1" applyProtection="1">
      <alignment/>
      <protection locked="0"/>
    </xf>
    <xf numFmtId="165" fontId="3" fillId="0" borderId="0" xfId="0" applyNumberFormat="1" applyFont="1" applyAlignment="1">
      <alignment/>
    </xf>
    <xf numFmtId="165" fontId="3" fillId="0" borderId="11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Alignment="1">
      <alignment vertical="top" wrapText="1"/>
    </xf>
    <xf numFmtId="165" fontId="2" fillId="0" borderId="10" xfId="0" applyNumberFormat="1" applyFont="1" applyBorder="1" applyAlignment="1">
      <alignment horizontal="right" vertical="center" wrapText="1"/>
    </xf>
    <xf numFmtId="17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ppendix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16"/>
  <sheetViews>
    <sheetView zoomScalePageLayoutView="0" workbookViewId="0" topLeftCell="A84">
      <selection activeCell="E7" sqref="E7:E104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4.00390625" style="2" customWidth="1"/>
    <col min="5" max="17" width="17.57421875" style="2" customWidth="1"/>
    <col min="18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2:5" ht="15">
      <c r="B3" s="1" t="s">
        <v>362</v>
      </c>
      <c r="E3" s="2" t="s">
        <v>383</v>
      </c>
    </row>
    <row r="4" ht="15">
      <c r="E4" s="3" t="s">
        <v>2</v>
      </c>
    </row>
    <row r="5" spans="2:6" ht="28.5">
      <c r="B5" s="4" t="s">
        <v>3</v>
      </c>
      <c r="C5" s="4" t="s">
        <v>4</v>
      </c>
      <c r="D5" s="4" t="s">
        <v>5</v>
      </c>
      <c r="E5" s="4" t="s">
        <v>6</v>
      </c>
      <c r="F5" s="2">
        <v>1000</v>
      </c>
    </row>
    <row r="6" spans="2:5" ht="15">
      <c r="B6" s="5" t="s">
        <v>7</v>
      </c>
      <c r="C6" s="6" t="s">
        <v>82</v>
      </c>
      <c r="D6" s="7"/>
      <c r="E6" s="7"/>
    </row>
    <row r="7" spans="2:5" ht="28.5">
      <c r="B7" s="5" t="s">
        <v>83</v>
      </c>
      <c r="C7" s="6" t="s">
        <v>84</v>
      </c>
      <c r="D7" s="7">
        <v>93870743.65408285</v>
      </c>
      <c r="E7" s="7">
        <v>97478214.35529816</v>
      </c>
    </row>
    <row r="8" spans="2:5" ht="15">
      <c r="B8" s="5" t="s">
        <v>85</v>
      </c>
      <c r="C8" s="5" t="s">
        <v>86</v>
      </c>
      <c r="D8" s="7">
        <v>3008600.765</v>
      </c>
      <c r="E8" s="7">
        <v>3958880.48938</v>
      </c>
    </row>
    <row r="9" spans="2:5" ht="30">
      <c r="B9" s="5" t="s">
        <v>87</v>
      </c>
      <c r="C9" s="5" t="s">
        <v>88</v>
      </c>
      <c r="D9" s="7">
        <v>83055618.72474486</v>
      </c>
      <c r="E9" s="7">
        <v>54826355.241110355</v>
      </c>
    </row>
    <row r="10" spans="2:5" ht="15">
      <c r="B10" s="5" t="s">
        <v>89</v>
      </c>
      <c r="C10" s="5" t="s">
        <v>90</v>
      </c>
      <c r="D10" s="7">
        <v>7782996.37</v>
      </c>
      <c r="E10" s="7">
        <v>38668170.538</v>
      </c>
    </row>
    <row r="11" spans="2:5" ht="30">
      <c r="B11" s="5" t="s">
        <v>91</v>
      </c>
      <c r="C11" s="5" t="s">
        <v>92</v>
      </c>
      <c r="D11" s="7">
        <v>23527.794338</v>
      </c>
      <c r="E11" s="7">
        <v>24808.0868078</v>
      </c>
    </row>
    <row r="12" spans="2:5" ht="28.5">
      <c r="B12" s="5" t="s">
        <v>93</v>
      </c>
      <c r="C12" s="6" t="s">
        <v>94</v>
      </c>
      <c r="D12" s="7">
        <v>31797084.22976</v>
      </c>
      <c r="E12" s="7">
        <v>44897791.807058506</v>
      </c>
    </row>
    <row r="13" spans="2:5" ht="30">
      <c r="B13" s="5" t="s">
        <v>95</v>
      </c>
      <c r="C13" s="5" t="s">
        <v>96</v>
      </c>
      <c r="D13" s="7">
        <v>25180283.649919998</v>
      </c>
      <c r="E13" s="7">
        <v>31208924.902790003</v>
      </c>
    </row>
    <row r="14" spans="2:5" ht="45">
      <c r="B14" s="5" t="s">
        <v>97</v>
      </c>
      <c r="C14" s="5" t="s">
        <v>98</v>
      </c>
      <c r="D14" s="7">
        <v>0</v>
      </c>
      <c r="E14" s="7">
        <v>0</v>
      </c>
    </row>
    <row r="15" spans="2:5" ht="15">
      <c r="B15" s="5" t="s">
        <v>99</v>
      </c>
      <c r="C15" s="5" t="s">
        <v>100</v>
      </c>
      <c r="D15" s="7">
        <v>6300000</v>
      </c>
      <c r="E15" s="7">
        <v>13047020</v>
      </c>
    </row>
    <row r="16" spans="2:5" ht="60">
      <c r="B16" s="5" t="s">
        <v>101</v>
      </c>
      <c r="C16" s="5" t="s">
        <v>102</v>
      </c>
      <c r="D16" s="7">
        <v>467166.35366</v>
      </c>
      <c r="E16" s="7">
        <v>980641.0835785001</v>
      </c>
    </row>
    <row r="17" spans="2:5" ht="45">
      <c r="B17" s="5" t="s">
        <v>103</v>
      </c>
      <c r="C17" s="5" t="s">
        <v>104</v>
      </c>
      <c r="D17" s="7">
        <v>-150365.77382</v>
      </c>
      <c r="E17" s="7">
        <v>-338794.17931</v>
      </c>
    </row>
    <row r="18" spans="2:5" ht="15">
      <c r="B18" s="5" t="s">
        <v>105</v>
      </c>
      <c r="C18" s="6" t="s">
        <v>106</v>
      </c>
      <c r="D18" s="7">
        <v>123286098.08023399</v>
      </c>
      <c r="E18" s="7">
        <v>132992668.6289818</v>
      </c>
    </row>
    <row r="19" spans="2:5" ht="15">
      <c r="B19" s="5" t="s">
        <v>107</v>
      </c>
      <c r="C19" s="5" t="s">
        <v>108</v>
      </c>
      <c r="D19" s="7">
        <v>0</v>
      </c>
      <c r="E19" s="7">
        <v>6203.0712</v>
      </c>
    </row>
    <row r="20" spans="2:5" ht="15">
      <c r="B20" s="5" t="s">
        <v>109</v>
      </c>
      <c r="C20" s="5" t="s">
        <v>110</v>
      </c>
      <c r="D20" s="7">
        <v>42759983.950172</v>
      </c>
      <c r="E20" s="7">
        <v>71155865.878828</v>
      </c>
    </row>
    <row r="21" spans="2:5" ht="30">
      <c r="B21" s="5" t="s">
        <v>111</v>
      </c>
      <c r="C21" s="5" t="s">
        <v>112</v>
      </c>
      <c r="D21" s="7">
        <v>19106177.183982</v>
      </c>
      <c r="E21" s="7">
        <v>16548049.9087146</v>
      </c>
    </row>
    <row r="22" spans="2:5" ht="30">
      <c r="B22" s="5" t="s">
        <v>113</v>
      </c>
      <c r="C22" s="5" t="s">
        <v>114</v>
      </c>
      <c r="D22" s="7">
        <v>0</v>
      </c>
      <c r="E22" s="7">
        <v>0</v>
      </c>
    </row>
    <row r="23" spans="2:5" ht="45">
      <c r="B23" s="5" t="s">
        <v>115</v>
      </c>
      <c r="C23" s="5" t="s">
        <v>116</v>
      </c>
      <c r="D23" s="7">
        <v>0</v>
      </c>
      <c r="E23" s="7">
        <v>0</v>
      </c>
    </row>
    <row r="24" spans="2:5" ht="15">
      <c r="B24" s="5" t="s">
        <v>117</v>
      </c>
      <c r="C24" s="5" t="s">
        <v>118</v>
      </c>
      <c r="D24" s="7">
        <v>59681000</v>
      </c>
      <c r="E24" s="7">
        <v>43235000</v>
      </c>
    </row>
    <row r="25" spans="2:5" ht="30">
      <c r="B25" s="5" t="s">
        <v>119</v>
      </c>
      <c r="C25" s="5" t="s">
        <v>120</v>
      </c>
      <c r="D25" s="7">
        <v>1738936.94608</v>
      </c>
      <c r="E25" s="7">
        <v>2047549.7702392002</v>
      </c>
    </row>
    <row r="26" spans="2:5" ht="15">
      <c r="B26" s="5" t="s">
        <v>121</v>
      </c>
      <c r="C26" s="5" t="s">
        <v>122</v>
      </c>
      <c r="D26" s="7">
        <v>0</v>
      </c>
      <c r="E26" s="7">
        <v>0</v>
      </c>
    </row>
    <row r="27" spans="2:5" ht="15">
      <c r="B27" s="5" t="s">
        <v>123</v>
      </c>
      <c r="C27" s="6" t="s">
        <v>124</v>
      </c>
      <c r="D27" s="7">
        <v>208137721.6643672</v>
      </c>
      <c r="E27" s="7">
        <v>280372571.2635278</v>
      </c>
    </row>
    <row r="28" spans="2:5" ht="15">
      <c r="B28" s="5" t="s">
        <v>125</v>
      </c>
      <c r="C28" s="5" t="s">
        <v>126</v>
      </c>
      <c r="D28" s="7">
        <v>179900272.47722608</v>
      </c>
      <c r="E28" s="7">
        <v>228691290.03781858</v>
      </c>
    </row>
    <row r="29" spans="2:5" ht="15">
      <c r="B29" s="5" t="s">
        <v>127</v>
      </c>
      <c r="C29" s="5" t="s">
        <v>128</v>
      </c>
      <c r="D29" s="7">
        <v>19741593.969247412</v>
      </c>
      <c r="E29" s="7">
        <v>39623007.7748299</v>
      </c>
    </row>
    <row r="30" spans="2:6" ht="15">
      <c r="B30" s="5" t="s">
        <v>129</v>
      </c>
      <c r="C30" s="5" t="s">
        <v>130</v>
      </c>
      <c r="D30" s="7">
        <v>5824598.94490794</v>
      </c>
      <c r="E30" s="7">
        <v>6890272.527410001</v>
      </c>
      <c r="F30" s="13"/>
    </row>
    <row r="31" spans="2:5" ht="15">
      <c r="B31" s="5" t="s">
        <v>131</v>
      </c>
      <c r="C31" s="5" t="s">
        <v>132</v>
      </c>
      <c r="D31" s="7">
        <v>1398626.6432241001</v>
      </c>
      <c r="E31" s="7">
        <v>2825009.87945</v>
      </c>
    </row>
    <row r="32" spans="2:5" ht="15">
      <c r="B32" s="5" t="s">
        <v>133</v>
      </c>
      <c r="C32" s="5" t="s">
        <v>134</v>
      </c>
      <c r="D32" s="7">
        <v>2017731.8057571012</v>
      </c>
      <c r="E32" s="7">
        <v>957792.55736</v>
      </c>
    </row>
    <row r="33" spans="2:5" ht="15">
      <c r="B33" s="5" t="s">
        <v>135</v>
      </c>
      <c r="C33" s="5" t="s">
        <v>136</v>
      </c>
      <c r="D33" s="7">
        <v>0</v>
      </c>
      <c r="E33" s="7">
        <v>0</v>
      </c>
    </row>
    <row r="34" spans="2:5" ht="30">
      <c r="B34" s="5" t="s">
        <v>137</v>
      </c>
      <c r="C34" s="5" t="s">
        <v>138</v>
      </c>
      <c r="D34" s="7">
        <v>2541610.2639040607</v>
      </c>
      <c r="E34" s="7">
        <v>4629374.62435972</v>
      </c>
    </row>
    <row r="35" spans="2:5" ht="15">
      <c r="B35" s="5" t="s">
        <v>139</v>
      </c>
      <c r="C35" s="5" t="s">
        <v>140</v>
      </c>
      <c r="D35" s="7">
        <v>-3286712.43989947</v>
      </c>
      <c r="E35" s="7">
        <v>-3244176.1377003905</v>
      </c>
    </row>
    <row r="36" spans="2:5" ht="15">
      <c r="B36" s="5" t="s">
        <v>141</v>
      </c>
      <c r="C36" s="6" t="s">
        <v>142</v>
      </c>
      <c r="D36" s="7">
        <v>1151843.91918601</v>
      </c>
      <c r="E36" s="7">
        <v>1442408.2897200088</v>
      </c>
    </row>
    <row r="37" spans="2:5" ht="15">
      <c r="B37" s="5" t="s">
        <v>143</v>
      </c>
      <c r="C37" s="6" t="s">
        <v>144</v>
      </c>
      <c r="D37" s="7">
        <v>1158059.838895766</v>
      </c>
      <c r="E37" s="7">
        <v>2435201.97183617</v>
      </c>
    </row>
    <row r="38" spans="2:5" ht="15">
      <c r="B38" s="5" t="s">
        <v>145</v>
      </c>
      <c r="C38" s="5" t="s">
        <v>144</v>
      </c>
      <c r="D38" s="7">
        <v>177542.58286000002</v>
      </c>
      <c r="E38" s="7">
        <v>1685846.01608</v>
      </c>
    </row>
    <row r="39" spans="2:5" ht="15">
      <c r="B39" s="5" t="s">
        <v>146</v>
      </c>
      <c r="C39" s="5" t="s">
        <v>147</v>
      </c>
      <c r="D39" s="7">
        <v>0</v>
      </c>
      <c r="E39" s="7">
        <v>0</v>
      </c>
    </row>
    <row r="40" spans="2:5" ht="30">
      <c r="B40" s="5" t="s">
        <v>148</v>
      </c>
      <c r="C40" s="5" t="s">
        <v>149</v>
      </c>
      <c r="D40" s="7">
        <v>0</v>
      </c>
      <c r="E40" s="7">
        <v>0</v>
      </c>
    </row>
    <row r="41" spans="2:5" ht="15">
      <c r="B41" s="5" t="s">
        <v>150</v>
      </c>
      <c r="C41" s="5" t="s">
        <v>80</v>
      </c>
      <c r="D41" s="7">
        <v>980517.256035766</v>
      </c>
      <c r="E41" s="7">
        <v>749355.95575617</v>
      </c>
    </row>
    <row r="42" spans="2:5" ht="15">
      <c r="B42" s="5" t="s">
        <v>151</v>
      </c>
      <c r="C42" s="6" t="s">
        <v>152</v>
      </c>
      <c r="D42" s="7">
        <v>8890651.47108059</v>
      </c>
      <c r="E42" s="7">
        <v>9143260.9986474</v>
      </c>
    </row>
    <row r="43" spans="2:5" ht="15">
      <c r="B43" s="5" t="s">
        <v>153</v>
      </c>
      <c r="C43" s="5" t="s">
        <v>154</v>
      </c>
      <c r="D43" s="7">
        <v>2237222.83275059</v>
      </c>
      <c r="E43" s="7">
        <v>8332206.5584274</v>
      </c>
    </row>
    <row r="44" spans="2:5" ht="15">
      <c r="B44" s="5" t="s">
        <v>155</v>
      </c>
      <c r="C44" s="5" t="s">
        <v>156</v>
      </c>
      <c r="D44" s="7">
        <v>828397.63833</v>
      </c>
      <c r="E44" s="7">
        <v>811054.44022</v>
      </c>
    </row>
    <row r="45" spans="2:5" ht="15">
      <c r="B45" s="5" t="s">
        <v>157</v>
      </c>
      <c r="C45" s="5" t="s">
        <v>158</v>
      </c>
      <c r="D45" s="7">
        <v>0</v>
      </c>
      <c r="E45" s="7">
        <v>0</v>
      </c>
    </row>
    <row r="46" spans="2:5" ht="30">
      <c r="B46" s="5" t="s">
        <v>159</v>
      </c>
      <c r="C46" s="5" t="s">
        <v>149</v>
      </c>
      <c r="D46" s="7">
        <v>5825031</v>
      </c>
      <c r="E46" s="7">
        <v>0</v>
      </c>
    </row>
    <row r="47" spans="2:5" ht="15">
      <c r="B47" s="5" t="s">
        <v>160</v>
      </c>
      <c r="C47" s="5" t="s">
        <v>161</v>
      </c>
      <c r="D47" s="7">
        <v>0</v>
      </c>
      <c r="E47" s="7">
        <v>0</v>
      </c>
    </row>
    <row r="48" spans="2:5" ht="15">
      <c r="B48" s="5" t="s">
        <v>162</v>
      </c>
      <c r="C48" s="5" t="s">
        <v>163</v>
      </c>
      <c r="D48" s="7">
        <v>0</v>
      </c>
      <c r="E48" s="7">
        <v>0</v>
      </c>
    </row>
    <row r="49" spans="2:5" ht="15">
      <c r="B49" s="5" t="s">
        <v>164</v>
      </c>
      <c r="C49" s="5" t="s">
        <v>80</v>
      </c>
      <c r="D49" s="7">
        <v>0</v>
      </c>
      <c r="E49" s="7">
        <v>0</v>
      </c>
    </row>
    <row r="50" spans="2:5" ht="15">
      <c r="B50" s="5" t="s">
        <v>165</v>
      </c>
      <c r="C50" s="6" t="s">
        <v>166</v>
      </c>
      <c r="D50" s="8">
        <v>7133666.634260001</v>
      </c>
      <c r="E50" s="8">
        <v>7488854.66781</v>
      </c>
    </row>
    <row r="51" spans="2:5" ht="42.75">
      <c r="B51" s="5" t="s">
        <v>167</v>
      </c>
      <c r="C51" s="6" t="s">
        <v>168</v>
      </c>
      <c r="D51" s="8">
        <v>0</v>
      </c>
      <c r="E51" s="8">
        <v>0</v>
      </c>
    </row>
    <row r="52" spans="2:5" ht="28.5">
      <c r="B52" s="5" t="s">
        <v>169</v>
      </c>
      <c r="C52" s="6" t="s">
        <v>170</v>
      </c>
      <c r="D52" s="8">
        <v>493963.31752</v>
      </c>
      <c r="E52" s="8">
        <v>11625047.86604</v>
      </c>
    </row>
    <row r="53" spans="2:5" ht="15">
      <c r="B53" s="5" t="s">
        <v>171</v>
      </c>
      <c r="C53" s="6" t="s">
        <v>172</v>
      </c>
      <c r="D53" s="8">
        <v>931855.66336</v>
      </c>
      <c r="E53" s="8">
        <v>911859.8328300001</v>
      </c>
    </row>
    <row r="54" spans="2:5" ht="15">
      <c r="B54" s="5" t="s">
        <v>173</v>
      </c>
      <c r="C54" s="6" t="s">
        <v>174</v>
      </c>
      <c r="D54" s="7">
        <v>476851688.4727464</v>
      </c>
      <c r="E54" s="7">
        <v>588787879.6817498</v>
      </c>
    </row>
    <row r="55" spans="2:5" ht="15">
      <c r="B55" s="5" t="s">
        <v>19</v>
      </c>
      <c r="C55" s="6" t="s">
        <v>175</v>
      </c>
      <c r="D55" s="7">
        <v>0</v>
      </c>
      <c r="E55" s="7">
        <v>0</v>
      </c>
    </row>
    <row r="56" spans="2:5" ht="15">
      <c r="B56" s="5" t="s">
        <v>176</v>
      </c>
      <c r="C56" s="6" t="s">
        <v>177</v>
      </c>
      <c r="D56" s="7">
        <v>50741357.35184562</v>
      </c>
      <c r="E56" s="7">
        <v>31975729.7203598</v>
      </c>
    </row>
    <row r="57" spans="2:5" ht="30">
      <c r="B57" s="5" t="s">
        <v>178</v>
      </c>
      <c r="C57" s="5" t="s">
        <v>179</v>
      </c>
      <c r="D57" s="7">
        <v>50741357.35184562</v>
      </c>
      <c r="E57" s="7">
        <v>31917489.9876562</v>
      </c>
    </row>
    <row r="58" spans="2:5" ht="30">
      <c r="B58" s="5" t="s">
        <v>180</v>
      </c>
      <c r="C58" s="5" t="s">
        <v>181</v>
      </c>
      <c r="D58" s="7">
        <v>0</v>
      </c>
      <c r="E58" s="7">
        <v>58239.7327036</v>
      </c>
    </row>
    <row r="59" spans="2:5" ht="15">
      <c r="B59" s="5" t="s">
        <v>182</v>
      </c>
      <c r="C59" s="6" t="s">
        <v>183</v>
      </c>
      <c r="D59" s="7">
        <v>137780808.43824032</v>
      </c>
      <c r="E59" s="7">
        <v>174997277.94760135</v>
      </c>
    </row>
    <row r="60" spans="2:5" ht="15">
      <c r="B60" s="5" t="s">
        <v>184</v>
      </c>
      <c r="C60" s="5" t="s">
        <v>185</v>
      </c>
      <c r="D60" s="7">
        <v>743528.492660325</v>
      </c>
      <c r="E60" s="7">
        <v>2008974.819529151</v>
      </c>
    </row>
    <row r="61" spans="2:5" ht="15">
      <c r="B61" s="5" t="s">
        <v>186</v>
      </c>
      <c r="C61" s="5" t="s">
        <v>187</v>
      </c>
      <c r="D61" s="7">
        <v>133369547.77520722</v>
      </c>
      <c r="E61" s="7">
        <v>168548038.1508752</v>
      </c>
    </row>
    <row r="62" spans="2:5" ht="15">
      <c r="B62" s="5" t="s">
        <v>188</v>
      </c>
      <c r="C62" s="5" t="s">
        <v>189</v>
      </c>
      <c r="D62" s="7">
        <v>0</v>
      </c>
      <c r="E62" s="7">
        <v>0</v>
      </c>
    </row>
    <row r="63" spans="2:5" ht="30">
      <c r="B63" s="5" t="s">
        <v>190</v>
      </c>
      <c r="C63" s="5" t="s">
        <v>191</v>
      </c>
      <c r="D63" s="7">
        <v>3667732.1703728004</v>
      </c>
      <c r="E63" s="7">
        <v>4440264.977197</v>
      </c>
    </row>
    <row r="64" spans="2:5" ht="28.5">
      <c r="B64" s="5" t="s">
        <v>192</v>
      </c>
      <c r="C64" s="6" t="s">
        <v>193</v>
      </c>
      <c r="D64" s="7">
        <v>88826524.12583546</v>
      </c>
      <c r="E64" s="7">
        <v>180540073.13353878</v>
      </c>
    </row>
    <row r="65" spans="2:5" ht="30">
      <c r="B65" s="5" t="s">
        <v>194</v>
      </c>
      <c r="C65" s="5" t="s">
        <v>195</v>
      </c>
      <c r="D65" s="7">
        <v>67421618.19382305</v>
      </c>
      <c r="E65" s="7">
        <v>104783703.40345666</v>
      </c>
    </row>
    <row r="66" spans="2:5" ht="45">
      <c r="B66" s="5" t="s">
        <v>196</v>
      </c>
      <c r="C66" s="5" t="s">
        <v>197</v>
      </c>
      <c r="D66" s="7">
        <v>20482403.529</v>
      </c>
      <c r="E66" s="7">
        <v>72968825.83426</v>
      </c>
    </row>
    <row r="67" spans="2:5" ht="15">
      <c r="B67" s="5" t="s">
        <v>198</v>
      </c>
      <c r="C67" s="5" t="s">
        <v>199</v>
      </c>
      <c r="D67" s="7">
        <v>0</v>
      </c>
      <c r="E67" s="7">
        <v>0</v>
      </c>
    </row>
    <row r="68" spans="2:5" ht="45">
      <c r="B68" s="5" t="s">
        <v>200</v>
      </c>
      <c r="C68" s="5" t="s">
        <v>201</v>
      </c>
      <c r="D68" s="7">
        <v>922502.4030123999</v>
      </c>
      <c r="E68" s="7">
        <v>2787543.8958221</v>
      </c>
    </row>
    <row r="69" spans="2:5" ht="15">
      <c r="B69" s="5" t="s">
        <v>202</v>
      </c>
      <c r="C69" s="6" t="s">
        <v>203</v>
      </c>
      <c r="D69" s="7">
        <v>78622290.434442</v>
      </c>
      <c r="E69" s="7">
        <v>64593244.66571939</v>
      </c>
    </row>
    <row r="70" spans="2:5" ht="15">
      <c r="B70" s="5" t="s">
        <v>204</v>
      </c>
      <c r="C70" s="5" t="s">
        <v>205</v>
      </c>
      <c r="D70" s="7">
        <v>0</v>
      </c>
      <c r="E70" s="7">
        <v>0</v>
      </c>
    </row>
    <row r="71" spans="2:5" ht="15">
      <c r="B71" s="5" t="s">
        <v>206</v>
      </c>
      <c r="C71" s="5" t="s">
        <v>207</v>
      </c>
      <c r="D71" s="7">
        <v>0</v>
      </c>
      <c r="E71" s="7">
        <v>0</v>
      </c>
    </row>
    <row r="72" spans="2:5" ht="15">
      <c r="B72" s="5" t="s">
        <v>208</v>
      </c>
      <c r="C72" s="5" t="s">
        <v>209</v>
      </c>
      <c r="D72" s="7">
        <v>6300000</v>
      </c>
      <c r="E72" s="7">
        <v>14395347.21688</v>
      </c>
    </row>
    <row r="73" spans="2:5" ht="30">
      <c r="B73" s="5" t="s">
        <v>210</v>
      </c>
      <c r="C73" s="5" t="s">
        <v>211</v>
      </c>
      <c r="D73" s="8">
        <v>59997189.36512</v>
      </c>
      <c r="E73" s="7">
        <v>41073411.351629995</v>
      </c>
    </row>
    <row r="74" spans="2:5" ht="15">
      <c r="B74" s="5" t="s">
        <v>212</v>
      </c>
      <c r="C74" s="5" t="s">
        <v>213</v>
      </c>
      <c r="D74" s="8">
        <v>0</v>
      </c>
      <c r="E74" s="7">
        <v>0</v>
      </c>
    </row>
    <row r="75" spans="2:5" ht="15">
      <c r="B75" s="5" t="s">
        <v>214</v>
      </c>
      <c r="C75" s="5" t="s">
        <v>80</v>
      </c>
      <c r="D75" s="8">
        <v>6773314.60427</v>
      </c>
      <c r="E75" s="7">
        <v>3849052.06327</v>
      </c>
    </row>
    <row r="76" spans="2:5" ht="30">
      <c r="B76" s="5" t="s">
        <v>215</v>
      </c>
      <c r="C76" s="5" t="s">
        <v>216</v>
      </c>
      <c r="D76" s="8">
        <v>0</v>
      </c>
      <c r="E76" s="7">
        <v>0</v>
      </c>
    </row>
    <row r="77" spans="2:5" ht="30">
      <c r="B77" s="5" t="s">
        <v>217</v>
      </c>
      <c r="C77" s="5" t="s">
        <v>218</v>
      </c>
      <c r="D77" s="8">
        <v>5551786.465051999</v>
      </c>
      <c r="E77" s="7">
        <v>5275434.0339394</v>
      </c>
    </row>
    <row r="78" spans="2:5" ht="28.5">
      <c r="B78" s="5" t="s">
        <v>219</v>
      </c>
      <c r="C78" s="6" t="s">
        <v>220</v>
      </c>
      <c r="D78" s="7">
        <v>4772.89381</v>
      </c>
      <c r="E78" s="7">
        <v>223101.89012</v>
      </c>
    </row>
    <row r="79" spans="2:5" ht="15">
      <c r="B79" s="5" t="s">
        <v>221</v>
      </c>
      <c r="C79" s="6" t="s">
        <v>222</v>
      </c>
      <c r="D79" s="7">
        <v>2022644.738392047</v>
      </c>
      <c r="E79" s="7">
        <v>3284498.493359572</v>
      </c>
    </row>
    <row r="80" spans="2:5" ht="28.5">
      <c r="B80" s="5" t="s">
        <v>223</v>
      </c>
      <c r="C80" s="6" t="s">
        <v>224</v>
      </c>
      <c r="D80" s="7">
        <v>2183124.78470157</v>
      </c>
      <c r="E80" s="7">
        <v>2673343.4021585104</v>
      </c>
    </row>
    <row r="81" spans="2:5" ht="15">
      <c r="B81" s="5" t="s">
        <v>225</v>
      </c>
      <c r="C81" s="6" t="s">
        <v>226</v>
      </c>
      <c r="D81" s="7">
        <v>0</v>
      </c>
      <c r="E81" s="7">
        <v>0</v>
      </c>
    </row>
    <row r="82" spans="2:5" ht="28.5">
      <c r="B82" s="5" t="s">
        <v>227</v>
      </c>
      <c r="C82" s="6" t="s">
        <v>228</v>
      </c>
      <c r="D82" s="7">
        <v>0</v>
      </c>
      <c r="E82" s="7">
        <v>0</v>
      </c>
    </row>
    <row r="83" spans="2:5" ht="15">
      <c r="B83" s="5" t="s">
        <v>229</v>
      </c>
      <c r="C83" s="6" t="s">
        <v>230</v>
      </c>
      <c r="D83" s="7">
        <v>360181522.76726705</v>
      </c>
      <c r="E83" s="7">
        <v>458287269.25285745</v>
      </c>
    </row>
    <row r="84" spans="2:5" ht="15">
      <c r="B84" s="5" t="s">
        <v>31</v>
      </c>
      <c r="C84" s="6" t="s">
        <v>231</v>
      </c>
      <c r="D84" s="7">
        <v>0</v>
      </c>
      <c r="E84" s="7">
        <v>0</v>
      </c>
    </row>
    <row r="85" spans="2:5" ht="15">
      <c r="B85" s="5" t="s">
        <v>232</v>
      </c>
      <c r="C85" s="6" t="s">
        <v>233</v>
      </c>
      <c r="D85" s="7">
        <v>100000000</v>
      </c>
      <c r="E85" s="7">
        <v>100000000</v>
      </c>
    </row>
    <row r="86" spans="2:5" ht="15">
      <c r="B86" s="5" t="s">
        <v>234</v>
      </c>
      <c r="C86" s="5" t="s">
        <v>235</v>
      </c>
      <c r="D86" s="7">
        <v>0</v>
      </c>
      <c r="E86" s="7">
        <v>0</v>
      </c>
    </row>
    <row r="87" spans="2:5" ht="15">
      <c r="B87" s="5" t="s">
        <v>236</v>
      </c>
      <c r="C87" s="5" t="s">
        <v>237</v>
      </c>
      <c r="D87" s="7">
        <v>100000000</v>
      </c>
      <c r="E87" s="7">
        <v>100000000</v>
      </c>
    </row>
    <row r="88" spans="2:5" ht="15">
      <c r="B88" s="5" t="s">
        <v>238</v>
      </c>
      <c r="C88" s="6" t="s">
        <v>239</v>
      </c>
      <c r="D88" s="7">
        <v>-1443177.6665</v>
      </c>
      <c r="E88" s="7">
        <v>-1443177.6665</v>
      </c>
    </row>
    <row r="89" spans="2:5" ht="15">
      <c r="B89" s="5" t="s">
        <v>240</v>
      </c>
      <c r="C89" s="6" t="s">
        <v>241</v>
      </c>
      <c r="D89" s="7">
        <v>0</v>
      </c>
      <c r="E89" s="7">
        <v>0</v>
      </c>
    </row>
    <row r="90" spans="2:5" ht="15">
      <c r="B90" s="5" t="s">
        <v>242</v>
      </c>
      <c r="C90" s="6" t="s">
        <v>243</v>
      </c>
      <c r="D90" s="7">
        <v>0</v>
      </c>
      <c r="E90" s="7">
        <v>0</v>
      </c>
    </row>
    <row r="91" spans="2:5" ht="15">
      <c r="B91" s="5" t="s">
        <v>244</v>
      </c>
      <c r="C91" s="6" t="s">
        <v>245</v>
      </c>
      <c r="D91" s="7">
        <v>20235740.45904561</v>
      </c>
      <c r="E91" s="7">
        <v>31992706.22016153</v>
      </c>
    </row>
    <row r="92" spans="2:5" ht="15">
      <c r="B92" s="5" t="s">
        <v>246</v>
      </c>
      <c r="C92" s="6" t="s">
        <v>247</v>
      </c>
      <c r="D92" s="7">
        <v>-2122397.087066</v>
      </c>
      <c r="E92" s="7">
        <v>-48918.12476759994</v>
      </c>
    </row>
    <row r="93" spans="2:5" ht="15">
      <c r="B93" s="5" t="s">
        <v>248</v>
      </c>
      <c r="C93" s="5" t="s">
        <v>249</v>
      </c>
      <c r="D93" s="7">
        <v>0</v>
      </c>
      <c r="E93" s="7">
        <v>0</v>
      </c>
    </row>
    <row r="94" spans="2:5" ht="15">
      <c r="B94" s="5" t="s">
        <v>250</v>
      </c>
      <c r="C94" s="5" t="s">
        <v>251</v>
      </c>
      <c r="D94" s="7">
        <v>0</v>
      </c>
      <c r="E94" s="7">
        <v>0</v>
      </c>
    </row>
    <row r="95" spans="2:5" ht="30">
      <c r="B95" s="5" t="s">
        <v>252</v>
      </c>
      <c r="C95" s="5" t="s">
        <v>253</v>
      </c>
      <c r="D95" s="7">
        <v>0</v>
      </c>
      <c r="E95" s="7">
        <v>0</v>
      </c>
    </row>
    <row r="96" spans="2:5" ht="15">
      <c r="B96" s="5" t="s">
        <v>254</v>
      </c>
      <c r="C96" s="5" t="s">
        <v>255</v>
      </c>
      <c r="D96" s="7">
        <v>547510</v>
      </c>
      <c r="E96" s="7">
        <v>1067421.45893</v>
      </c>
    </row>
    <row r="97" spans="2:5" ht="15">
      <c r="B97" s="5" t="s">
        <v>256</v>
      </c>
      <c r="C97" s="5" t="s">
        <v>257</v>
      </c>
      <c r="D97" s="7">
        <v>0</v>
      </c>
      <c r="E97" s="7">
        <v>0</v>
      </c>
    </row>
    <row r="98" spans="2:5" ht="30">
      <c r="B98" s="5" t="s">
        <v>258</v>
      </c>
      <c r="C98" s="5" t="s">
        <v>259</v>
      </c>
      <c r="D98" s="7">
        <v>0</v>
      </c>
      <c r="E98" s="7">
        <v>0</v>
      </c>
    </row>
    <row r="99" spans="2:5" ht="30">
      <c r="B99" s="5" t="s">
        <v>260</v>
      </c>
      <c r="C99" s="5" t="s">
        <v>261</v>
      </c>
      <c r="D99" s="7">
        <v>0</v>
      </c>
      <c r="E99" s="7">
        <v>0</v>
      </c>
    </row>
    <row r="100" spans="2:5" ht="30">
      <c r="B100" s="5" t="s">
        <v>262</v>
      </c>
      <c r="C100" s="5" t="s">
        <v>263</v>
      </c>
      <c r="D100" s="7">
        <v>-2669907.087066</v>
      </c>
      <c r="E100" s="7">
        <v>-1116339.5836975998</v>
      </c>
    </row>
    <row r="101" spans="2:5" ht="30">
      <c r="B101" s="5" t="s">
        <v>264</v>
      </c>
      <c r="C101" s="5" t="s">
        <v>265</v>
      </c>
      <c r="D101" s="7">
        <v>0</v>
      </c>
      <c r="E101" s="7">
        <v>0</v>
      </c>
    </row>
    <row r="102" spans="2:5" ht="15">
      <c r="B102" s="5" t="s">
        <v>266</v>
      </c>
      <c r="C102" s="5" t="s">
        <v>80</v>
      </c>
      <c r="D102" s="7">
        <v>0</v>
      </c>
      <c r="E102" s="7">
        <v>0</v>
      </c>
    </row>
    <row r="103" spans="2:5" ht="15">
      <c r="B103" s="5" t="s">
        <v>267</v>
      </c>
      <c r="C103" s="6" t="s">
        <v>268</v>
      </c>
      <c r="D103" s="7">
        <v>116670165.7054796</v>
      </c>
      <c r="E103" s="7">
        <v>130500610.42889394</v>
      </c>
    </row>
    <row r="104" spans="2:5" ht="28.5">
      <c r="B104" s="5" t="s">
        <v>33</v>
      </c>
      <c r="C104" s="6" t="s">
        <v>269</v>
      </c>
      <c r="D104" s="7">
        <v>476851688.4727467</v>
      </c>
      <c r="E104" s="7">
        <v>588787879.6817514</v>
      </c>
    </row>
    <row r="105" spans="1:116" ht="15">
      <c r="A105" s="2" t="s">
        <v>81</v>
      </c>
      <c r="B105" s="2" t="s">
        <v>81</v>
      </c>
      <c r="C105" s="2" t="s">
        <v>81</v>
      </c>
      <c r="D105" s="9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</row>
    <row r="106" spans="3:5" ht="47.25" customHeight="1">
      <c r="C106" s="3"/>
      <c r="D106" s="3"/>
      <c r="E106" s="3"/>
    </row>
    <row r="107" spans="2:7" ht="43.5" customHeight="1">
      <c r="B107" s="10"/>
      <c r="C107" s="10"/>
      <c r="D107" s="11"/>
      <c r="E107" s="12"/>
      <c r="F107" s="10"/>
      <c r="G107" s="10"/>
    </row>
    <row r="108" spans="2:7" ht="15">
      <c r="B108" s="10"/>
      <c r="C108" s="10"/>
      <c r="D108" s="11"/>
      <c r="E108" s="12"/>
      <c r="F108" s="10"/>
      <c r="G108" s="10"/>
    </row>
    <row r="109" spans="2:7" ht="15">
      <c r="B109" s="10"/>
      <c r="C109" s="10"/>
      <c r="D109" s="11"/>
      <c r="E109" s="10"/>
      <c r="F109" s="10"/>
      <c r="G109" s="10"/>
    </row>
    <row r="110" spans="2:7" ht="15">
      <c r="B110" s="10"/>
      <c r="C110" s="10"/>
      <c r="D110" s="11"/>
      <c r="E110" s="10"/>
      <c r="F110" s="10"/>
      <c r="G110" s="10"/>
    </row>
    <row r="111" spans="2:7" ht="15">
      <c r="B111" s="10"/>
      <c r="C111" s="10"/>
      <c r="D111" s="11"/>
      <c r="E111" s="10"/>
      <c r="F111" s="10"/>
      <c r="G111" s="10"/>
    </row>
    <row r="112" spans="2:7" ht="15">
      <c r="B112" s="10"/>
      <c r="C112" s="10"/>
      <c r="D112" s="11"/>
      <c r="E112" s="10"/>
      <c r="F112" s="10"/>
      <c r="G112" s="10"/>
    </row>
    <row r="113" spans="2:7" ht="15">
      <c r="B113" s="10"/>
      <c r="C113" s="10"/>
      <c r="D113" s="11"/>
      <c r="E113" s="10"/>
      <c r="F113" s="10"/>
      <c r="G113" s="10"/>
    </row>
    <row r="114" spans="2:7" ht="15">
      <c r="B114" s="10"/>
      <c r="C114" s="10"/>
      <c r="D114" s="11"/>
      <c r="E114" s="10"/>
      <c r="F114" s="10"/>
      <c r="G114" s="10"/>
    </row>
    <row r="115" spans="2:7" ht="15">
      <c r="B115" s="10"/>
      <c r="C115" s="10"/>
      <c r="D115" s="11"/>
      <c r="E115" s="10"/>
      <c r="F115" s="10"/>
      <c r="G115" s="10"/>
    </row>
    <row r="116" spans="2:7" ht="15">
      <c r="B116" s="10"/>
      <c r="C116" s="10"/>
      <c r="D116" s="11"/>
      <c r="E116" s="10"/>
      <c r="F116" s="10"/>
      <c r="G116" s="10"/>
    </row>
  </sheetData>
  <sheetProtection/>
  <mergeCells count="1">
    <mergeCell ref="BL105:DL105"/>
  </mergeCells>
  <conditionalFormatting sqref="B107:B116">
    <cfRule type="duplicateValues" priority="1" dxfId="0">
      <formula>AND(COUNTIF($B$107:$B$116,B107)&gt;1,NOT(ISBLANK(B107)))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55"/>
  <sheetViews>
    <sheetView tabSelected="1" zoomScalePageLayoutView="0" workbookViewId="0" topLeftCell="A29">
      <selection activeCell="G44" sqref="G44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8" width="17.57421875" style="2" customWidth="1"/>
    <col min="9" max="9" width="23.421875" style="2" customWidth="1"/>
    <col min="10" max="10" width="17.57421875" style="2" customWidth="1"/>
    <col min="11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2:5" ht="15">
      <c r="B3" s="1" t="s">
        <v>363</v>
      </c>
      <c r="E3" s="2" t="str">
        <f>+СБД!E3</f>
        <v>2023.06.30</v>
      </c>
    </row>
    <row r="4" ht="15">
      <c r="E4" s="3" t="s">
        <v>2</v>
      </c>
    </row>
    <row r="5" spans="2:5" ht="28.5">
      <c r="B5" s="4" t="s">
        <v>3</v>
      </c>
      <c r="C5" s="4" t="s">
        <v>4</v>
      </c>
      <c r="D5" s="4" t="s">
        <v>5</v>
      </c>
      <c r="E5" s="4" t="s">
        <v>6</v>
      </c>
    </row>
    <row r="6" spans="2:5" ht="15">
      <c r="B6" s="5" t="s">
        <v>7</v>
      </c>
      <c r="C6" s="6" t="s">
        <v>8</v>
      </c>
      <c r="D6" s="7">
        <v>44503785.92340915</v>
      </c>
      <c r="E6" s="7">
        <v>34942063.02297289</v>
      </c>
    </row>
    <row r="7" spans="2:5" ht="30">
      <c r="B7" s="5" t="s">
        <v>9</v>
      </c>
      <c r="C7" s="5" t="s">
        <v>10</v>
      </c>
      <c r="D7" s="7">
        <v>98399.99997</v>
      </c>
      <c r="E7" s="7">
        <v>104767.12331</v>
      </c>
    </row>
    <row r="8" spans="2:5" ht="30">
      <c r="B8" s="5" t="s">
        <v>11</v>
      </c>
      <c r="C8" s="5" t="s">
        <v>12</v>
      </c>
      <c r="D8" s="7">
        <v>1384458.3482246</v>
      </c>
      <c r="E8" s="7">
        <v>629549.5459299999</v>
      </c>
    </row>
    <row r="9" spans="2:5" ht="15">
      <c r="B9" s="5" t="s">
        <v>13</v>
      </c>
      <c r="C9" s="5" t="s">
        <v>14</v>
      </c>
      <c r="D9" s="7">
        <v>10495819.4637099</v>
      </c>
      <c r="E9" s="7">
        <v>8549718.7702643</v>
      </c>
    </row>
    <row r="10" spans="2:5" ht="15">
      <c r="B10" s="5" t="s">
        <v>15</v>
      </c>
      <c r="C10" s="5" t="s">
        <v>16</v>
      </c>
      <c r="D10" s="7">
        <v>32191511.92541466</v>
      </c>
      <c r="E10" s="7">
        <v>24571902.109848797</v>
      </c>
    </row>
    <row r="11" spans="2:5" ht="15">
      <c r="B11" s="5" t="s">
        <v>17</v>
      </c>
      <c r="C11" s="5" t="s">
        <v>18</v>
      </c>
      <c r="D11" s="7">
        <v>333596.18609</v>
      </c>
      <c r="E11" s="7">
        <v>1086125.4736198</v>
      </c>
    </row>
    <row r="12" spans="2:5" ht="15">
      <c r="B12" s="5" t="s">
        <v>19</v>
      </c>
      <c r="C12" s="6" t="s">
        <v>20</v>
      </c>
      <c r="D12" s="7">
        <v>16155648.5964939</v>
      </c>
      <c r="E12" s="7">
        <v>14675597.9712791</v>
      </c>
    </row>
    <row r="13" spans="2:5" ht="15">
      <c r="B13" s="5" t="s">
        <v>21</v>
      </c>
      <c r="C13" s="5" t="s">
        <v>22</v>
      </c>
      <c r="D13" s="7">
        <v>0</v>
      </c>
      <c r="E13" s="7">
        <v>63180.5212174</v>
      </c>
    </row>
    <row r="14" spans="2:9" ht="15">
      <c r="B14" s="5" t="s">
        <v>23</v>
      </c>
      <c r="C14" s="5" t="s">
        <v>24</v>
      </c>
      <c r="D14" s="7">
        <v>10084566.2971126</v>
      </c>
      <c r="E14" s="7">
        <v>8482679.164268</v>
      </c>
      <c r="I14" s="17"/>
    </row>
    <row r="15" spans="2:5" ht="15">
      <c r="B15" s="5" t="s">
        <v>25</v>
      </c>
      <c r="C15" s="5" t="s">
        <v>26</v>
      </c>
      <c r="D15" s="7">
        <v>351817.64675929997</v>
      </c>
      <c r="E15" s="7">
        <v>2091542.8757837</v>
      </c>
    </row>
    <row r="16" spans="2:5" ht="15">
      <c r="B16" s="5" t="s">
        <v>27</v>
      </c>
      <c r="C16" s="5" t="s">
        <v>28</v>
      </c>
      <c r="D16" s="7">
        <v>5247206.46918</v>
      </c>
      <c r="E16" s="7">
        <v>2286815.95653</v>
      </c>
    </row>
    <row r="17" spans="2:5" ht="15">
      <c r="B17" s="5" t="s">
        <v>29</v>
      </c>
      <c r="C17" s="5" t="s">
        <v>30</v>
      </c>
      <c r="D17" s="7">
        <v>472058.18344199995</v>
      </c>
      <c r="E17" s="7">
        <v>1751379.45348</v>
      </c>
    </row>
    <row r="18" spans="2:5" ht="28.5">
      <c r="B18" s="5" t="s">
        <v>31</v>
      </c>
      <c r="C18" s="6" t="s">
        <v>32</v>
      </c>
      <c r="D18" s="7">
        <v>28348137.32691525</v>
      </c>
      <c r="E18" s="7">
        <v>20266465.051693793</v>
      </c>
    </row>
    <row r="19" spans="2:5" ht="15">
      <c r="B19" s="5" t="s">
        <v>33</v>
      </c>
      <c r="C19" s="6" t="s">
        <v>34</v>
      </c>
      <c r="D19" s="7">
        <v>1434516.72847684</v>
      </c>
      <c r="E19" s="7">
        <v>2419749.33698</v>
      </c>
    </row>
    <row r="20" spans="2:5" ht="30">
      <c r="B20" s="5" t="s">
        <v>35</v>
      </c>
      <c r="C20" s="5" t="s">
        <v>12</v>
      </c>
      <c r="D20" s="7">
        <v>0</v>
      </c>
      <c r="E20" s="7">
        <v>0</v>
      </c>
    </row>
    <row r="21" spans="2:5" ht="15">
      <c r="B21" s="5" t="s">
        <v>36</v>
      </c>
      <c r="C21" s="5" t="s">
        <v>14</v>
      </c>
      <c r="D21" s="7">
        <v>0</v>
      </c>
      <c r="E21" s="7">
        <v>0</v>
      </c>
    </row>
    <row r="22" spans="2:5" ht="15">
      <c r="B22" s="5" t="s">
        <v>37</v>
      </c>
      <c r="C22" s="5" t="s">
        <v>16</v>
      </c>
      <c r="D22" s="7">
        <v>1434516.72847684</v>
      </c>
      <c r="E22" s="8">
        <v>2419749.33698</v>
      </c>
    </row>
    <row r="23" spans="2:5" ht="28.5">
      <c r="B23" s="5" t="s">
        <v>38</v>
      </c>
      <c r="C23" s="6" t="s">
        <v>39</v>
      </c>
      <c r="D23" s="7">
        <v>26913620.59843841</v>
      </c>
      <c r="E23" s="7">
        <v>17846715.714713793</v>
      </c>
    </row>
    <row r="24" spans="2:5" ht="15">
      <c r="B24" s="5" t="s">
        <v>40</v>
      </c>
      <c r="C24" s="6" t="s">
        <v>41</v>
      </c>
      <c r="D24" s="7">
        <v>14232455.251999501</v>
      </c>
      <c r="E24" s="7">
        <v>8985272.068520272</v>
      </c>
    </row>
    <row r="25" spans="2:5" ht="15">
      <c r="B25" s="5" t="s">
        <v>42</v>
      </c>
      <c r="C25" s="6" t="s">
        <v>43</v>
      </c>
      <c r="D25" s="7">
        <v>14164411.5436495</v>
      </c>
      <c r="E25" s="7">
        <v>8953697.86552027</v>
      </c>
    </row>
    <row r="26" spans="2:5" ht="15">
      <c r="B26" s="5" t="s">
        <v>44</v>
      </c>
      <c r="C26" s="5" t="s">
        <v>45</v>
      </c>
      <c r="D26" s="7">
        <v>3500719.1507010604</v>
      </c>
      <c r="E26" s="7">
        <v>431279.770800864</v>
      </c>
    </row>
    <row r="27" spans="2:5" ht="30">
      <c r="B27" s="5" t="s">
        <v>46</v>
      </c>
      <c r="C27" s="5" t="s">
        <v>47</v>
      </c>
      <c r="D27" s="7">
        <v>6509898.426868569</v>
      </c>
      <c r="E27" s="7">
        <v>4243736.80788629</v>
      </c>
    </row>
    <row r="28" spans="2:5" ht="45">
      <c r="B28" s="5" t="s">
        <v>48</v>
      </c>
      <c r="C28" s="5" t="s">
        <v>49</v>
      </c>
      <c r="D28" s="7">
        <v>3229355.444578756</v>
      </c>
      <c r="E28" s="7">
        <v>1763421.347532548</v>
      </c>
    </row>
    <row r="29" spans="2:5" ht="15">
      <c r="B29" s="5" t="s">
        <v>50</v>
      </c>
      <c r="C29" s="5" t="s">
        <v>51</v>
      </c>
      <c r="D29" s="7">
        <v>924438.5215011131</v>
      </c>
      <c r="E29" s="7">
        <v>2515259.93930057</v>
      </c>
    </row>
    <row r="30" spans="2:5" ht="15">
      <c r="B30" s="5" t="s">
        <v>52</v>
      </c>
      <c r="C30" s="5" t="s">
        <v>53</v>
      </c>
      <c r="D30" s="7">
        <v>68043.70835</v>
      </c>
      <c r="E30" s="7">
        <v>31574.203</v>
      </c>
    </row>
    <row r="31" spans="2:5" ht="15">
      <c r="B31" s="5" t="s">
        <v>54</v>
      </c>
      <c r="C31" s="6" t="s">
        <v>55</v>
      </c>
      <c r="D31" s="7">
        <v>20250006.824268125</v>
      </c>
      <c r="E31" s="7">
        <v>10551293.904158335</v>
      </c>
    </row>
    <row r="32" spans="2:5" ht="15">
      <c r="B32" s="5" t="s">
        <v>56</v>
      </c>
      <c r="C32" s="6" t="s">
        <v>57</v>
      </c>
      <c r="D32" s="7">
        <v>20163785.917838123</v>
      </c>
      <c r="E32" s="7">
        <v>10506965.702718334</v>
      </c>
    </row>
    <row r="33" spans="2:5" ht="15">
      <c r="B33" s="5" t="s">
        <v>58</v>
      </c>
      <c r="C33" s="5" t="s">
        <v>59</v>
      </c>
      <c r="D33" s="7">
        <v>4748.831420000076</v>
      </c>
      <c r="E33" s="7">
        <v>2198.72128000021</v>
      </c>
    </row>
    <row r="34" spans="2:5" ht="15">
      <c r="B34" s="5" t="s">
        <v>60</v>
      </c>
      <c r="C34" s="5" t="s">
        <v>61</v>
      </c>
      <c r="D34" s="7">
        <v>1534951.882279561</v>
      </c>
      <c r="E34" s="7">
        <v>362090.07421374304</v>
      </c>
    </row>
    <row r="35" spans="2:5" ht="30">
      <c r="B35" s="5" t="s">
        <v>62</v>
      </c>
      <c r="C35" s="5" t="s">
        <v>63</v>
      </c>
      <c r="D35" s="7">
        <v>5401054.238079661</v>
      </c>
      <c r="E35" s="7">
        <v>2504357.0081645898</v>
      </c>
    </row>
    <row r="36" spans="2:5" ht="15">
      <c r="B36" s="5" t="s">
        <v>64</v>
      </c>
      <c r="C36" s="5" t="s">
        <v>65</v>
      </c>
      <c r="D36" s="7">
        <v>601303.3648408</v>
      </c>
      <c r="E36" s="7">
        <v>630826.67151</v>
      </c>
    </row>
    <row r="37" spans="2:5" ht="15">
      <c r="B37" s="5" t="s">
        <v>66</v>
      </c>
      <c r="C37" s="5" t="s">
        <v>67</v>
      </c>
      <c r="D37" s="7">
        <v>12621727.6012181</v>
      </c>
      <c r="E37" s="7">
        <v>7007493.22755</v>
      </c>
    </row>
    <row r="38" spans="2:5" ht="15">
      <c r="B38" s="5" t="s">
        <v>68</v>
      </c>
      <c r="C38" s="5" t="s">
        <v>69</v>
      </c>
      <c r="D38" s="7">
        <v>86220.90643</v>
      </c>
      <c r="E38" s="7">
        <v>44328.20144</v>
      </c>
    </row>
    <row r="39" spans="2:5" ht="28.5">
      <c r="B39" s="5" t="s">
        <v>70</v>
      </c>
      <c r="C39" s="6" t="s">
        <v>71</v>
      </c>
      <c r="D39" s="7">
        <v>20896069.026169788</v>
      </c>
      <c r="E39" s="7">
        <v>16280693.879075732</v>
      </c>
    </row>
    <row r="40" spans="2:5" ht="15">
      <c r="B40" s="5" t="s">
        <v>72</v>
      </c>
      <c r="C40" s="5" t="s">
        <v>73</v>
      </c>
      <c r="D40" s="7">
        <v>1766170.52052</v>
      </c>
      <c r="E40" s="8">
        <v>1155397.5562200001</v>
      </c>
    </row>
    <row r="41" spans="2:5" ht="28.5">
      <c r="B41" s="5" t="s">
        <v>74</v>
      </c>
      <c r="C41" s="6" t="s">
        <v>75</v>
      </c>
      <c r="D41" s="7">
        <v>19129898.505649786</v>
      </c>
      <c r="E41" s="7">
        <v>15125296.322855731</v>
      </c>
    </row>
    <row r="42" spans="2:5" ht="30">
      <c r="B42" s="5" t="s">
        <v>76</v>
      </c>
      <c r="C42" s="5" t="s">
        <v>77</v>
      </c>
      <c r="D42" s="7">
        <v>0</v>
      </c>
      <c r="E42" s="7">
        <v>0</v>
      </c>
    </row>
    <row r="43" spans="2:5" ht="28.5">
      <c r="B43" s="5" t="s">
        <v>78</v>
      </c>
      <c r="C43" s="6" t="s">
        <v>79</v>
      </c>
      <c r="D43" s="16">
        <v>19129898.505649786</v>
      </c>
      <c r="E43" s="16">
        <v>15125296.322855731</v>
      </c>
    </row>
    <row r="44" spans="1:109" ht="15">
      <c r="A44" s="2" t="s">
        <v>81</v>
      </c>
      <c r="B44" s="5">
        <v>13</v>
      </c>
      <c r="C44" s="5" t="s">
        <v>373</v>
      </c>
      <c r="D44" s="7">
        <v>-3051394551.791366</v>
      </c>
      <c r="E44" s="7">
        <v>2073478.9622984</v>
      </c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</row>
    <row r="45" spans="2:5" ht="41.25" customHeight="1">
      <c r="B45" s="5">
        <v>13.1</v>
      </c>
      <c r="C45" s="18" t="s">
        <v>374</v>
      </c>
      <c r="D45" s="7">
        <v>0</v>
      </c>
      <c r="E45" s="7">
        <v>0</v>
      </c>
    </row>
    <row r="46" spans="2:5" ht="39" customHeight="1">
      <c r="B46" s="5">
        <v>13.2</v>
      </c>
      <c r="C46" s="5" t="s">
        <v>375</v>
      </c>
      <c r="D46" s="7">
        <v>-3051394.551791366</v>
      </c>
      <c r="E46" s="7">
        <v>2073478.9622984</v>
      </c>
    </row>
    <row r="47" spans="2:5" ht="30">
      <c r="B47" s="5">
        <v>13.3</v>
      </c>
      <c r="C47" s="18" t="s">
        <v>376</v>
      </c>
      <c r="D47" s="7">
        <v>0</v>
      </c>
      <c r="E47" s="7">
        <v>0</v>
      </c>
    </row>
    <row r="48" spans="2:5" ht="30">
      <c r="B48" s="5">
        <v>13.4</v>
      </c>
      <c r="C48" s="5" t="s">
        <v>377</v>
      </c>
      <c r="D48" s="7">
        <v>0</v>
      </c>
      <c r="E48" s="7">
        <v>0</v>
      </c>
    </row>
    <row r="49" spans="2:5" ht="15">
      <c r="B49" s="5">
        <v>13.5</v>
      </c>
      <c r="C49" s="18" t="s">
        <v>378</v>
      </c>
      <c r="D49" s="7">
        <v>0</v>
      </c>
      <c r="E49" s="7">
        <v>0</v>
      </c>
    </row>
    <row r="50" spans="2:5" ht="42.75">
      <c r="B50" s="19">
        <v>14</v>
      </c>
      <c r="C50" s="19" t="s">
        <v>379</v>
      </c>
      <c r="D50" s="16">
        <v>16078503.953858422</v>
      </c>
      <c r="E50" s="16">
        <v>17198775.285154134</v>
      </c>
    </row>
    <row r="51" spans="2:5" ht="15">
      <c r="B51" s="10"/>
      <c r="C51" s="10"/>
      <c r="D51" s="11"/>
      <c r="E51" s="10"/>
    </row>
    <row r="52" spans="2:5" ht="15">
      <c r="B52" s="10"/>
      <c r="C52" s="10"/>
      <c r="D52" s="11"/>
      <c r="E52" s="10"/>
    </row>
    <row r="53" spans="2:5" ht="15">
      <c r="B53" s="10"/>
      <c r="C53" s="10"/>
      <c r="D53" s="11"/>
      <c r="E53" s="10"/>
    </row>
    <row r="54" spans="2:5" ht="15">
      <c r="B54" s="10"/>
      <c r="C54" s="10"/>
      <c r="D54" s="11"/>
      <c r="E54" s="10"/>
    </row>
    <row r="55" spans="2:5" ht="15">
      <c r="B55" s="10"/>
      <c r="C55" s="10"/>
      <c r="D55" s="11"/>
      <c r="E55" s="10"/>
    </row>
  </sheetData>
  <sheetProtection/>
  <mergeCells count="1">
    <mergeCell ref="BE44:DE44"/>
  </mergeCells>
  <conditionalFormatting sqref="B51:B55">
    <cfRule type="duplicateValues" priority="1" dxfId="0">
      <formula>AND(COUNTIF($B$51:$B$55,B51)&gt;1,NOT(ISBLANK(B51)))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34"/>
  <sheetViews>
    <sheetView zoomScalePageLayoutView="0" workbookViewId="0" topLeftCell="A1">
      <selection activeCell="B3" sqref="B3:J22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2.421875" style="2" customWidth="1"/>
    <col min="5" max="9" width="17.57421875" style="2" customWidth="1"/>
    <col min="10" max="10" width="23.57421875" style="2" customWidth="1"/>
    <col min="11" max="21" width="17.57421875" style="2" customWidth="1"/>
    <col min="22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2:10" ht="15">
      <c r="B3" s="1" t="s">
        <v>364</v>
      </c>
      <c r="J3" s="2" t="str">
        <f>+СБД!E3</f>
        <v>2023.06.30</v>
      </c>
    </row>
    <row r="4" ht="15">
      <c r="J4" s="3" t="s">
        <v>2</v>
      </c>
    </row>
    <row r="5" spans="2:10" ht="42.75">
      <c r="B5" s="4" t="s">
        <v>3</v>
      </c>
      <c r="C5" s="4" t="s">
        <v>4</v>
      </c>
      <c r="D5" s="4" t="s">
        <v>233</v>
      </c>
      <c r="E5" s="4" t="s">
        <v>239</v>
      </c>
      <c r="F5" s="4" t="s">
        <v>241</v>
      </c>
      <c r="G5" s="4" t="s">
        <v>243</v>
      </c>
      <c r="H5" s="4" t="s">
        <v>247</v>
      </c>
      <c r="I5" s="4" t="s">
        <v>359</v>
      </c>
      <c r="J5" s="4" t="s">
        <v>360</v>
      </c>
    </row>
    <row r="6" spans="2:11" ht="28.5">
      <c r="B6" s="5">
        <v>1</v>
      </c>
      <c r="C6" s="6" t="s">
        <v>380</v>
      </c>
      <c r="D6" s="16">
        <v>81750000</v>
      </c>
      <c r="E6" s="16">
        <v>-1443177.6665</v>
      </c>
      <c r="F6" s="16">
        <v>0</v>
      </c>
      <c r="G6" s="16">
        <v>0</v>
      </c>
      <c r="H6" s="16">
        <v>928997.464725366</v>
      </c>
      <c r="I6" s="16">
        <v>20560841.9534449</v>
      </c>
      <c r="J6" s="16">
        <v>101796661.75167027</v>
      </c>
      <c r="K6" s="14"/>
    </row>
    <row r="7" spans="2:10" ht="45">
      <c r="B7" s="5">
        <v>2</v>
      </c>
      <c r="C7" s="5" t="s">
        <v>366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2:10" ht="15">
      <c r="B8" s="5">
        <v>3</v>
      </c>
      <c r="C8" s="6" t="s">
        <v>367</v>
      </c>
      <c r="D8" s="16">
        <v>81750000</v>
      </c>
      <c r="E8" s="16">
        <v>-1443177.6665</v>
      </c>
      <c r="F8" s="16">
        <v>0</v>
      </c>
      <c r="G8" s="16">
        <v>0</v>
      </c>
      <c r="H8" s="16">
        <v>928997.464725366</v>
      </c>
      <c r="I8" s="16">
        <v>20560841.9534449</v>
      </c>
      <c r="J8" s="16">
        <v>101796661.75167027</v>
      </c>
    </row>
    <row r="9" spans="2:10" ht="30">
      <c r="B9" s="5">
        <v>4</v>
      </c>
      <c r="C9" s="5" t="s">
        <v>368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19129898.505649786</v>
      </c>
      <c r="J9" s="7">
        <v>19129898.505649786</v>
      </c>
    </row>
    <row r="10" spans="2:10" ht="15">
      <c r="B10" s="5">
        <v>5</v>
      </c>
      <c r="C10" s="5" t="s">
        <v>369</v>
      </c>
      <c r="D10" s="7">
        <v>0</v>
      </c>
      <c r="E10" s="7">
        <v>0</v>
      </c>
      <c r="F10" s="7">
        <v>0</v>
      </c>
      <c r="G10" s="7">
        <v>0</v>
      </c>
      <c r="H10" s="7">
        <v>-3051394.551791366</v>
      </c>
      <c r="I10" s="7">
        <v>0</v>
      </c>
      <c r="J10" s="7">
        <v>-3051394.551791366</v>
      </c>
    </row>
    <row r="11" spans="2:10" ht="15">
      <c r="B11" s="5">
        <v>6</v>
      </c>
      <c r="C11" s="5" t="s">
        <v>370</v>
      </c>
      <c r="D11" s="7">
        <v>18250000</v>
      </c>
      <c r="E11" s="7">
        <v>0</v>
      </c>
      <c r="F11" s="7">
        <v>0</v>
      </c>
      <c r="G11" s="7">
        <v>0</v>
      </c>
      <c r="H11" s="7">
        <v>0</v>
      </c>
      <c r="I11" s="7">
        <v>-18250000</v>
      </c>
      <c r="J11" s="7">
        <v>0</v>
      </c>
    </row>
    <row r="12" spans="2:10" ht="15">
      <c r="B12" s="5">
        <v>7</v>
      </c>
      <c r="C12" s="5" t="s">
        <v>371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-1205000.00004907</v>
      </c>
      <c r="J12" s="7">
        <v>-1205000.00004907</v>
      </c>
    </row>
    <row r="13" spans="2:10" ht="30">
      <c r="B13" s="5">
        <v>8</v>
      </c>
      <c r="C13" s="5" t="s">
        <v>372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2:10" ht="28.5">
      <c r="B14" s="5">
        <v>9</v>
      </c>
      <c r="C14" s="6" t="s">
        <v>381</v>
      </c>
      <c r="D14" s="16">
        <v>100000000</v>
      </c>
      <c r="E14" s="16">
        <v>-1443177.6665</v>
      </c>
      <c r="F14" s="16">
        <v>0</v>
      </c>
      <c r="G14" s="16">
        <v>0</v>
      </c>
      <c r="H14" s="16">
        <v>-2122397.087066</v>
      </c>
      <c r="I14" s="16">
        <v>20235740.45904562</v>
      </c>
      <c r="J14" s="16">
        <v>116670165.70547964</v>
      </c>
    </row>
    <row r="15" spans="2:10" ht="45">
      <c r="B15" s="5">
        <v>10</v>
      </c>
      <c r="C15" s="5" t="s">
        <v>366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-593330.561739826</v>
      </c>
      <c r="J15" s="7">
        <v>-593330.561739826</v>
      </c>
    </row>
    <row r="16" spans="2:10" ht="15">
      <c r="B16" s="5">
        <v>11</v>
      </c>
      <c r="C16" s="6" t="s">
        <v>367</v>
      </c>
      <c r="D16" s="16">
        <v>100000000</v>
      </c>
      <c r="E16" s="16">
        <v>-1443177.6665</v>
      </c>
      <c r="F16" s="16">
        <v>0</v>
      </c>
      <c r="G16" s="16">
        <v>0</v>
      </c>
      <c r="H16" s="16">
        <v>-2122397.087066</v>
      </c>
      <c r="I16" s="16">
        <v>19642409.897305794</v>
      </c>
      <c r="J16" s="16">
        <v>116076835.1437398</v>
      </c>
    </row>
    <row r="17" spans="2:10" ht="30">
      <c r="B17" s="5">
        <v>12</v>
      </c>
      <c r="C17" s="5" t="s">
        <v>368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15125296.322855731</v>
      </c>
      <c r="J17" s="7">
        <v>15125296.322855731</v>
      </c>
    </row>
    <row r="18" spans="2:10" ht="15">
      <c r="B18" s="5">
        <v>13</v>
      </c>
      <c r="C18" s="5" t="s">
        <v>369</v>
      </c>
      <c r="D18" s="7">
        <v>0</v>
      </c>
      <c r="E18" s="7">
        <v>0</v>
      </c>
      <c r="F18" s="7">
        <v>0</v>
      </c>
      <c r="G18" s="7">
        <v>0</v>
      </c>
      <c r="H18" s="7">
        <v>2073478.9622984</v>
      </c>
      <c r="I18" s="7">
        <v>0</v>
      </c>
      <c r="J18" s="7">
        <v>2073478.9622984</v>
      </c>
    </row>
    <row r="19" spans="2:10" ht="15">
      <c r="B19" s="5">
        <v>14</v>
      </c>
      <c r="C19" s="5" t="s">
        <v>370</v>
      </c>
      <c r="D19" s="7">
        <v>0</v>
      </c>
      <c r="E19" s="7">
        <v>0</v>
      </c>
      <c r="F19" s="7">
        <v>0</v>
      </c>
      <c r="G19" s="7">
        <v>0</v>
      </c>
      <c r="H19" s="7">
        <v>1.19209289550781E-10</v>
      </c>
      <c r="I19" s="7">
        <v>0</v>
      </c>
      <c r="J19" s="7">
        <v>1.19209289550781E-10</v>
      </c>
    </row>
    <row r="20" spans="2:10" ht="15">
      <c r="B20" s="5">
        <v>15</v>
      </c>
      <c r="C20" s="5" t="s">
        <v>371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-2775000</v>
      </c>
      <c r="J20" s="7">
        <v>-2775000</v>
      </c>
    </row>
    <row r="21" spans="2:10" ht="30">
      <c r="B21" s="5">
        <v>16</v>
      </c>
      <c r="C21" s="5" t="s">
        <v>372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</row>
    <row r="22" spans="2:10" ht="28.5">
      <c r="B22" s="5">
        <v>17</v>
      </c>
      <c r="C22" s="6" t="s">
        <v>382</v>
      </c>
      <c r="D22" s="16">
        <v>100000000</v>
      </c>
      <c r="E22" s="16">
        <v>-1443177.6665</v>
      </c>
      <c r="F22" s="16">
        <v>0</v>
      </c>
      <c r="G22" s="16">
        <v>0</v>
      </c>
      <c r="H22" s="16">
        <v>-48918.12476759994</v>
      </c>
      <c r="I22" s="16">
        <v>31992706.22016153</v>
      </c>
      <c r="J22" s="16">
        <v>130500610.42889394</v>
      </c>
    </row>
    <row r="23" spans="1:120" ht="15">
      <c r="A23" s="2" t="s">
        <v>81</v>
      </c>
      <c r="B23" s="2" t="s">
        <v>81</v>
      </c>
      <c r="C23" s="2" t="s">
        <v>81</v>
      </c>
      <c r="D23" s="2" t="s">
        <v>81</v>
      </c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</row>
    <row r="24" spans="4:10" ht="40.5" customHeight="1">
      <c r="D24" s="3"/>
      <c r="E24" s="3"/>
      <c r="F24" s="3"/>
      <c r="G24" s="3"/>
      <c r="I24" s="13"/>
      <c r="J24" s="9"/>
    </row>
    <row r="25" spans="3:7" ht="39.75" customHeight="1">
      <c r="C25" s="10"/>
      <c r="D25" s="10"/>
      <c r="E25" s="11"/>
      <c r="F25" s="12"/>
      <c r="G25" s="15"/>
    </row>
    <row r="26" spans="3:6" ht="15">
      <c r="C26" s="10"/>
      <c r="D26" s="10"/>
      <c r="E26" s="11"/>
      <c r="F26" s="12"/>
    </row>
    <row r="27" spans="3:6" ht="15">
      <c r="C27" s="10"/>
      <c r="D27" s="10"/>
      <c r="E27" s="11"/>
      <c r="F27" s="10"/>
    </row>
    <row r="28" spans="3:6" ht="15">
      <c r="C28" s="10"/>
      <c r="D28" s="10"/>
      <c r="E28" s="11"/>
      <c r="F28" s="10"/>
    </row>
    <row r="29" spans="3:6" ht="15">
      <c r="C29" s="10"/>
      <c r="D29" s="10"/>
      <c r="E29" s="11"/>
      <c r="F29" s="10"/>
    </row>
    <row r="30" spans="3:6" ht="15">
      <c r="C30" s="10"/>
      <c r="D30" s="10"/>
      <c r="E30" s="11"/>
      <c r="F30" s="10"/>
    </row>
    <row r="31" spans="3:6" ht="15">
      <c r="C31" s="10"/>
      <c r="D31" s="10"/>
      <c r="E31" s="11"/>
      <c r="F31" s="10"/>
    </row>
    <row r="32" spans="3:6" ht="15">
      <c r="C32" s="10"/>
      <c r="D32" s="10"/>
      <c r="E32" s="11"/>
      <c r="F32" s="10"/>
    </row>
    <row r="33" spans="3:6" ht="15">
      <c r="C33" s="10"/>
      <c r="D33" s="10"/>
      <c r="E33" s="11"/>
      <c r="F33" s="10"/>
    </row>
    <row r="34" spans="3:6" ht="15">
      <c r="C34" s="10"/>
      <c r="D34" s="10"/>
      <c r="E34" s="11"/>
      <c r="F34" s="10"/>
    </row>
  </sheetData>
  <sheetProtection/>
  <mergeCells count="1">
    <mergeCell ref="BP23:DP23"/>
  </mergeCells>
  <conditionalFormatting sqref="C25:C34">
    <cfRule type="duplicateValues" priority="1" dxfId="0">
      <formula>AND(COUNTIF($C$25:$C$34,C25)&gt;1,NOT(ISBLANK(C25)))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86"/>
  <sheetViews>
    <sheetView zoomScale="96" zoomScaleNormal="96" zoomScalePageLayoutView="0" workbookViewId="0" topLeftCell="A55">
      <selection activeCell="B3" sqref="B3:E74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9.421875" style="2" customWidth="1"/>
    <col min="5" max="5" width="24.57421875" style="2" customWidth="1"/>
    <col min="6" max="21" width="17.57421875" style="2" customWidth="1"/>
    <col min="22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2:5" ht="15">
      <c r="B3" s="1" t="s">
        <v>361</v>
      </c>
      <c r="E3" s="2" t="str">
        <f>+СБД!E3</f>
        <v>2023.06.30</v>
      </c>
    </row>
    <row r="4" ht="15">
      <c r="E4" s="3" t="s">
        <v>2</v>
      </c>
    </row>
    <row r="5" spans="2:5" ht="15">
      <c r="B5" s="4" t="s">
        <v>3</v>
      </c>
      <c r="C5" s="4" t="s">
        <v>4</v>
      </c>
      <c r="D5" s="4" t="s">
        <v>5</v>
      </c>
      <c r="E5" s="4" t="s">
        <v>6</v>
      </c>
    </row>
    <row r="6" spans="2:5" ht="28.5">
      <c r="B6" s="5" t="s">
        <v>7</v>
      </c>
      <c r="C6" s="6" t="s">
        <v>270</v>
      </c>
      <c r="D6" s="7"/>
      <c r="E6" s="7"/>
    </row>
    <row r="7" spans="2:5" ht="30">
      <c r="B7" s="5" t="s">
        <v>83</v>
      </c>
      <c r="C7" s="5" t="s">
        <v>271</v>
      </c>
      <c r="D7" s="7">
        <v>20896069.026169796</v>
      </c>
      <c r="E7" s="7">
        <v>16280693.879075734</v>
      </c>
    </row>
    <row r="8" spans="2:5" ht="15">
      <c r="B8" s="5" t="s">
        <v>93</v>
      </c>
      <c r="C8" s="6" t="s">
        <v>272</v>
      </c>
      <c r="D8" s="7">
        <v>-25917078.847037327</v>
      </c>
      <c r="E8" s="7">
        <v>-18992985.6929955</v>
      </c>
    </row>
    <row r="9" spans="2:5" ht="15">
      <c r="B9" s="5" t="s">
        <v>95</v>
      </c>
      <c r="C9" s="5" t="s">
        <v>273</v>
      </c>
      <c r="D9" s="7">
        <v>1434516.72847684</v>
      </c>
      <c r="E9" s="7">
        <v>2419749.33698</v>
      </c>
    </row>
    <row r="10" spans="2:5" ht="15">
      <c r="B10" s="5" t="s">
        <v>97</v>
      </c>
      <c r="C10" s="5" t="s">
        <v>274</v>
      </c>
      <c r="D10" s="7">
        <v>2106132.14854</v>
      </c>
      <c r="E10" s="7">
        <v>593109.8214400001</v>
      </c>
    </row>
    <row r="11" spans="2:5" ht="60">
      <c r="B11" s="5" t="s">
        <v>99</v>
      </c>
      <c r="C11" s="5" t="s">
        <v>275</v>
      </c>
      <c r="D11" s="7">
        <v>-1108844.1887889085</v>
      </c>
      <c r="E11" s="7">
        <v>-1739379.7997217006</v>
      </c>
    </row>
    <row r="12" spans="2:5" ht="15">
      <c r="B12" s="5" t="s">
        <v>101</v>
      </c>
      <c r="C12" s="5" t="s">
        <v>276</v>
      </c>
      <c r="D12" s="7">
        <v>-44503785.92340916</v>
      </c>
      <c r="E12" s="7">
        <v>-34942063.0229729</v>
      </c>
    </row>
    <row r="13" spans="2:5" ht="15">
      <c r="B13" s="5" t="s">
        <v>103</v>
      </c>
      <c r="C13" s="5" t="s">
        <v>277</v>
      </c>
      <c r="D13" s="7">
        <v>16155648.5964939</v>
      </c>
      <c r="E13" s="7">
        <v>14675597.971279101</v>
      </c>
    </row>
    <row r="14" spans="2:5" ht="30">
      <c r="B14" s="5" t="s">
        <v>278</v>
      </c>
      <c r="C14" s="5" t="s">
        <v>279</v>
      </c>
      <c r="D14" s="7">
        <v>-746.20835</v>
      </c>
      <c r="E14" s="7">
        <v>0</v>
      </c>
    </row>
    <row r="15" spans="2:5" ht="15">
      <c r="B15" s="5" t="s">
        <v>280</v>
      </c>
      <c r="C15" s="5" t="s">
        <v>281</v>
      </c>
      <c r="D15" s="7">
        <v>0</v>
      </c>
      <c r="E15" s="7">
        <v>0</v>
      </c>
    </row>
    <row r="16" spans="2:5" ht="28.5">
      <c r="B16" s="5" t="s">
        <v>105</v>
      </c>
      <c r="C16" s="6" t="s">
        <v>282</v>
      </c>
      <c r="D16" s="7">
        <v>-24234367.399118144</v>
      </c>
      <c r="E16" s="7">
        <v>-41093839.39527749</v>
      </c>
    </row>
    <row r="17" spans="2:5" ht="45">
      <c r="B17" s="5" t="s">
        <v>107</v>
      </c>
      <c r="C17" s="5" t="s">
        <v>283</v>
      </c>
      <c r="D17" s="7">
        <v>-17407861.077517</v>
      </c>
      <c r="E17" s="7">
        <v>-12775661.25287</v>
      </c>
    </row>
    <row r="18" spans="2:5" ht="30">
      <c r="B18" s="5" t="s">
        <v>109</v>
      </c>
      <c r="C18" s="5" t="s">
        <v>284</v>
      </c>
      <c r="D18" s="7">
        <v>0</v>
      </c>
      <c r="E18" s="7">
        <v>-6203.0712</v>
      </c>
    </row>
    <row r="19" spans="2:5" ht="15">
      <c r="B19" s="5" t="s">
        <v>111</v>
      </c>
      <c r="C19" s="5" t="s">
        <v>285</v>
      </c>
      <c r="D19" s="7">
        <v>-60326270.488207646</v>
      </c>
      <c r="E19" s="7">
        <v>-70104548.93650584</v>
      </c>
    </row>
    <row r="20" spans="2:5" ht="30">
      <c r="B20" s="5" t="s">
        <v>113</v>
      </c>
      <c r="C20" s="5" t="s">
        <v>286</v>
      </c>
      <c r="D20" s="7">
        <v>-61710452.7099775</v>
      </c>
      <c r="E20" s="7">
        <v>-45545754.274630256</v>
      </c>
    </row>
    <row r="21" spans="2:5" ht="30">
      <c r="B21" s="5" t="s">
        <v>115</v>
      </c>
      <c r="C21" s="5" t="s">
        <v>287</v>
      </c>
      <c r="D21" s="7">
        <v>-5266229.47327659</v>
      </c>
      <c r="E21" s="7">
        <v>-252609.5275668092</v>
      </c>
    </row>
    <row r="22" spans="2:5" ht="30">
      <c r="B22" s="5" t="s">
        <v>117</v>
      </c>
      <c r="C22" s="5" t="s">
        <v>288</v>
      </c>
      <c r="D22" s="7">
        <v>65008204.32484682</v>
      </c>
      <c r="E22" s="7">
        <v>17620069.338347375</v>
      </c>
    </row>
    <row r="23" spans="2:5" ht="45">
      <c r="B23" s="5" t="s">
        <v>119</v>
      </c>
      <c r="C23" s="5" t="s">
        <v>289</v>
      </c>
      <c r="D23" s="7">
        <v>53887859.58597287</v>
      </c>
      <c r="E23" s="7">
        <v>71143058.49771358</v>
      </c>
    </row>
    <row r="24" spans="2:5" ht="30">
      <c r="B24" s="5" t="s">
        <v>121</v>
      </c>
      <c r="C24" s="5" t="s">
        <v>290</v>
      </c>
      <c r="D24" s="7">
        <v>1685867.981866299</v>
      </c>
      <c r="E24" s="7">
        <v>-1662408.7860224748</v>
      </c>
    </row>
    <row r="25" spans="2:5" ht="30">
      <c r="B25" s="5" t="s">
        <v>291</v>
      </c>
      <c r="C25" s="5" t="s">
        <v>292</v>
      </c>
      <c r="D25" s="7">
        <v>-105485.54282540316</v>
      </c>
      <c r="E25" s="7">
        <v>490218.61745694047</v>
      </c>
    </row>
    <row r="26" spans="2:5" ht="15">
      <c r="B26" s="5" t="s">
        <v>123</v>
      </c>
      <c r="C26" s="6" t="s">
        <v>293</v>
      </c>
      <c r="D26" s="7">
        <v>30902052.356844395</v>
      </c>
      <c r="E26" s="7">
        <v>18929290.006324522</v>
      </c>
    </row>
    <row r="27" spans="2:5" ht="15">
      <c r="B27" s="5" t="s">
        <v>125</v>
      </c>
      <c r="C27" s="5" t="s">
        <v>294</v>
      </c>
      <c r="D27" s="7">
        <v>43394591.0072931</v>
      </c>
      <c r="E27" s="7">
        <v>32340823.932598732</v>
      </c>
    </row>
    <row r="28" spans="2:5" ht="15">
      <c r="B28" s="5" t="s">
        <v>127</v>
      </c>
      <c r="C28" s="5" t="s">
        <v>295</v>
      </c>
      <c r="D28" s="7">
        <v>-10726368.1299287</v>
      </c>
      <c r="E28" s="7">
        <v>-12256136.370054204</v>
      </c>
    </row>
    <row r="29" spans="2:5" ht="15">
      <c r="B29" s="5" t="s">
        <v>129</v>
      </c>
      <c r="C29" s="5" t="s">
        <v>296</v>
      </c>
      <c r="D29" s="7">
        <v>-1766170.52052</v>
      </c>
      <c r="E29" s="7">
        <v>-1155397.5562200001</v>
      </c>
    </row>
    <row r="30" spans="2:5" ht="30">
      <c r="B30" s="5" t="s">
        <v>131</v>
      </c>
      <c r="C30" s="5" t="s">
        <v>297</v>
      </c>
      <c r="D30" s="7">
        <v>0</v>
      </c>
      <c r="E30" s="7">
        <v>0</v>
      </c>
    </row>
    <row r="31" spans="2:5" ht="15">
      <c r="B31" s="5" t="s">
        <v>133</v>
      </c>
      <c r="C31" s="5"/>
      <c r="D31" s="7">
        <v>0</v>
      </c>
      <c r="E31" s="7">
        <v>0</v>
      </c>
    </row>
    <row r="32" spans="2:5" ht="28.5">
      <c r="B32" s="5" t="s">
        <v>141</v>
      </c>
      <c r="C32" s="6" t="s">
        <v>298</v>
      </c>
      <c r="D32" s="7">
        <v>1646675.136858719</v>
      </c>
      <c r="E32" s="7">
        <v>-24876841.20287274</v>
      </c>
    </row>
    <row r="33" spans="2:5" ht="28.5">
      <c r="B33" s="5" t="s">
        <v>19</v>
      </c>
      <c r="C33" s="6" t="s">
        <v>299</v>
      </c>
      <c r="D33" s="7" t="s">
        <v>365</v>
      </c>
      <c r="E33" s="7" t="s">
        <v>365</v>
      </c>
    </row>
    <row r="34" spans="2:5" ht="15">
      <c r="B34" s="5" t="s">
        <v>176</v>
      </c>
      <c r="C34" s="6" t="s">
        <v>300</v>
      </c>
      <c r="D34" s="7">
        <v>114881.30532</v>
      </c>
      <c r="E34" s="7">
        <v>2673008.5805874</v>
      </c>
    </row>
    <row r="35" spans="2:5" ht="30">
      <c r="B35" s="5" t="s">
        <v>178</v>
      </c>
      <c r="C35" s="5" t="s">
        <v>301</v>
      </c>
      <c r="D35" s="7">
        <v>114881.30532</v>
      </c>
      <c r="E35" s="7">
        <v>114881.30532</v>
      </c>
    </row>
    <row r="36" spans="2:5" ht="30">
      <c r="B36" s="5" t="s">
        <v>180</v>
      </c>
      <c r="C36" s="5" t="s">
        <v>302</v>
      </c>
      <c r="D36" s="7">
        <v>0</v>
      </c>
      <c r="E36" s="7">
        <v>0</v>
      </c>
    </row>
    <row r="37" spans="2:5" ht="30">
      <c r="B37" s="5" t="s">
        <v>303</v>
      </c>
      <c r="C37" s="5" t="s">
        <v>304</v>
      </c>
      <c r="D37" s="7">
        <v>0</v>
      </c>
      <c r="E37" s="7">
        <v>0</v>
      </c>
    </row>
    <row r="38" spans="2:5" ht="60">
      <c r="B38" s="5" t="s">
        <v>305</v>
      </c>
      <c r="C38" s="5" t="s">
        <v>306</v>
      </c>
      <c r="D38" s="7">
        <v>0</v>
      </c>
      <c r="E38" s="7">
        <v>0</v>
      </c>
    </row>
    <row r="39" spans="2:5" ht="30">
      <c r="B39" s="5" t="s">
        <v>307</v>
      </c>
      <c r="C39" s="5" t="s">
        <v>308</v>
      </c>
      <c r="D39" s="7">
        <v>0</v>
      </c>
      <c r="E39" s="7">
        <v>0</v>
      </c>
    </row>
    <row r="40" spans="2:5" ht="60">
      <c r="B40" s="5" t="s">
        <v>309</v>
      </c>
      <c r="C40" s="5" t="s">
        <v>310</v>
      </c>
      <c r="D40" s="7">
        <v>0</v>
      </c>
      <c r="E40" s="7">
        <v>0</v>
      </c>
    </row>
    <row r="41" spans="2:5" ht="30">
      <c r="B41" s="5" t="s">
        <v>311</v>
      </c>
      <c r="C41" s="5" t="s">
        <v>312</v>
      </c>
      <c r="D41" s="7">
        <v>0</v>
      </c>
      <c r="E41" s="7">
        <v>0</v>
      </c>
    </row>
    <row r="42" spans="2:5" ht="30">
      <c r="B42" s="5" t="s">
        <v>313</v>
      </c>
      <c r="C42" s="5" t="s">
        <v>314</v>
      </c>
      <c r="D42" s="7">
        <v>0</v>
      </c>
      <c r="E42" s="7">
        <v>2558127.2752674</v>
      </c>
    </row>
    <row r="43" spans="2:5" ht="15">
      <c r="B43" s="5" t="s">
        <v>315</v>
      </c>
      <c r="C43" s="5" t="s">
        <v>316</v>
      </c>
      <c r="D43" s="7">
        <v>0</v>
      </c>
      <c r="E43" s="7">
        <v>0</v>
      </c>
    </row>
    <row r="44" spans="2:5" ht="15">
      <c r="B44" s="5" t="s">
        <v>317</v>
      </c>
      <c r="C44" s="5" t="s">
        <v>318</v>
      </c>
      <c r="D44" s="7">
        <v>0</v>
      </c>
      <c r="E44" s="7">
        <v>0</v>
      </c>
    </row>
    <row r="45" spans="2:5" ht="15">
      <c r="B45" s="5" t="s">
        <v>182</v>
      </c>
      <c r="C45" s="6" t="s">
        <v>319</v>
      </c>
      <c r="D45" s="7">
        <v>-34073570.50648767</v>
      </c>
      <c r="E45" s="7">
        <v>-29114899.392215203</v>
      </c>
    </row>
    <row r="46" spans="2:5" ht="30">
      <c r="B46" s="5" t="s">
        <v>184</v>
      </c>
      <c r="C46" s="5" t="s">
        <v>320</v>
      </c>
      <c r="D46" s="7">
        <v>1929785.4359600001</v>
      </c>
      <c r="E46" s="7">
        <v>348024.4394</v>
      </c>
    </row>
    <row r="47" spans="2:5" ht="30">
      <c r="B47" s="5" t="s">
        <v>186</v>
      </c>
      <c r="C47" s="5" t="s">
        <v>321</v>
      </c>
      <c r="D47" s="7">
        <v>463187.3602</v>
      </c>
      <c r="E47" s="7">
        <v>62380.2</v>
      </c>
    </row>
    <row r="48" spans="2:5" ht="30">
      <c r="B48" s="5" t="s">
        <v>188</v>
      </c>
      <c r="C48" s="5" t="s">
        <v>322</v>
      </c>
      <c r="D48" s="7">
        <v>0</v>
      </c>
      <c r="E48" s="7">
        <v>0</v>
      </c>
    </row>
    <row r="49" spans="2:5" ht="60">
      <c r="B49" s="5" t="s">
        <v>190</v>
      </c>
      <c r="C49" s="5" t="s">
        <v>323</v>
      </c>
      <c r="D49" s="7">
        <v>0</v>
      </c>
      <c r="E49" s="7">
        <v>0</v>
      </c>
    </row>
    <row r="50" spans="2:5" ht="60">
      <c r="B50" s="5" t="s">
        <v>324</v>
      </c>
      <c r="C50" s="5" t="s">
        <v>325</v>
      </c>
      <c r="D50" s="7">
        <v>0</v>
      </c>
      <c r="E50" s="7">
        <v>0</v>
      </c>
    </row>
    <row r="51" spans="2:5" ht="30">
      <c r="B51" s="5" t="s">
        <v>326</v>
      </c>
      <c r="C51" s="5" t="s">
        <v>327</v>
      </c>
      <c r="D51" s="7">
        <v>12094125.882696047</v>
      </c>
      <c r="E51" s="7">
        <v>28704494.752815202</v>
      </c>
    </row>
    <row r="52" spans="2:5" ht="30">
      <c r="B52" s="5" t="s">
        <v>328</v>
      </c>
      <c r="C52" s="5" t="s">
        <v>329</v>
      </c>
      <c r="D52" s="7">
        <v>19106177.183982</v>
      </c>
      <c r="E52" s="7">
        <v>0</v>
      </c>
    </row>
    <row r="53" spans="2:5" ht="30">
      <c r="B53" s="5" t="s">
        <v>330</v>
      </c>
      <c r="C53" s="5" t="s">
        <v>331</v>
      </c>
      <c r="D53" s="7">
        <v>0</v>
      </c>
      <c r="E53" s="7">
        <v>0</v>
      </c>
    </row>
    <row r="54" spans="2:5" ht="15">
      <c r="B54" s="5" t="s">
        <v>332</v>
      </c>
      <c r="C54" s="5" t="s">
        <v>333</v>
      </c>
      <c r="D54" s="7">
        <v>480294.6436496277</v>
      </c>
      <c r="E54" s="7">
        <v>0</v>
      </c>
    </row>
    <row r="55" spans="2:5" ht="42.75">
      <c r="B55" s="5" t="s">
        <v>192</v>
      </c>
      <c r="C55" s="6" t="s">
        <v>334</v>
      </c>
      <c r="D55" s="7">
        <v>-33958689.20116767</v>
      </c>
      <c r="E55" s="7">
        <v>-26441890.811627805</v>
      </c>
    </row>
    <row r="56" spans="2:5" ht="28.5">
      <c r="B56" s="5" t="s">
        <v>31</v>
      </c>
      <c r="C56" s="6" t="s">
        <v>335</v>
      </c>
      <c r="D56" s="7" t="s">
        <v>365</v>
      </c>
      <c r="E56" s="7" t="s">
        <v>365</v>
      </c>
    </row>
    <row r="57" spans="2:5" ht="15">
      <c r="B57" s="5" t="s">
        <v>232</v>
      </c>
      <c r="C57" s="6" t="s">
        <v>300</v>
      </c>
      <c r="D57" s="7">
        <v>6300000</v>
      </c>
      <c r="E57" s="7">
        <v>68955248.4844384</v>
      </c>
    </row>
    <row r="58" spans="2:5" ht="30">
      <c r="B58" s="5" t="s">
        <v>234</v>
      </c>
      <c r="C58" s="5" t="s">
        <v>336</v>
      </c>
      <c r="D58" s="7">
        <v>6300000</v>
      </c>
      <c r="E58" s="7">
        <v>66881769.522140004</v>
      </c>
    </row>
    <row r="59" spans="2:5" ht="15">
      <c r="B59" s="5" t="s">
        <v>236</v>
      </c>
      <c r="C59" s="5" t="s">
        <v>337</v>
      </c>
      <c r="D59" s="7">
        <v>0</v>
      </c>
      <c r="E59" s="7">
        <v>0</v>
      </c>
    </row>
    <row r="60" spans="2:5" ht="30">
      <c r="B60" s="5" t="s">
        <v>338</v>
      </c>
      <c r="C60" s="5" t="s">
        <v>339</v>
      </c>
      <c r="D60" s="7">
        <v>0</v>
      </c>
      <c r="E60" s="7">
        <v>0</v>
      </c>
    </row>
    <row r="61" spans="2:5" ht="15">
      <c r="B61" s="5" t="s">
        <v>340</v>
      </c>
      <c r="C61" s="5" t="s">
        <v>341</v>
      </c>
      <c r="D61" s="7">
        <v>0</v>
      </c>
      <c r="E61" s="7">
        <v>0</v>
      </c>
    </row>
    <row r="62" spans="2:5" ht="15">
      <c r="B62" s="5" t="s">
        <v>342</v>
      </c>
      <c r="C62" s="5" t="s">
        <v>80</v>
      </c>
      <c r="D62" s="7">
        <v>0</v>
      </c>
      <c r="E62" s="7">
        <v>2073478.9622984</v>
      </c>
    </row>
    <row r="63" spans="2:5" ht="15">
      <c r="B63" s="5" t="s">
        <v>238</v>
      </c>
      <c r="C63" s="6" t="s">
        <v>319</v>
      </c>
      <c r="D63" s="7">
        <v>-3141394.5517913657</v>
      </c>
      <c r="E63" s="7">
        <v>-14029045.768722601</v>
      </c>
    </row>
    <row r="64" spans="2:5" ht="15">
      <c r="B64" s="5" t="s">
        <v>343</v>
      </c>
      <c r="C64" s="5" t="s">
        <v>344</v>
      </c>
      <c r="D64" s="7">
        <v>90000</v>
      </c>
      <c r="E64" s="7">
        <v>14029045.768722601</v>
      </c>
    </row>
    <row r="65" spans="2:5" ht="15">
      <c r="B65" s="5" t="s">
        <v>345</v>
      </c>
      <c r="C65" s="5" t="s">
        <v>346</v>
      </c>
      <c r="D65" s="7">
        <v>0</v>
      </c>
      <c r="E65" s="7">
        <v>0</v>
      </c>
    </row>
    <row r="66" spans="2:5" ht="30">
      <c r="B66" s="5" t="s">
        <v>347</v>
      </c>
      <c r="C66" s="5" t="s">
        <v>348</v>
      </c>
      <c r="D66" s="7">
        <v>0</v>
      </c>
      <c r="E66" s="7">
        <v>0</v>
      </c>
    </row>
    <row r="67" spans="2:5" ht="30">
      <c r="B67" s="5" t="s">
        <v>349</v>
      </c>
      <c r="C67" s="5" t="s">
        <v>350</v>
      </c>
      <c r="D67" s="7">
        <v>0</v>
      </c>
      <c r="E67" s="7">
        <v>0</v>
      </c>
    </row>
    <row r="68" spans="2:5" ht="15">
      <c r="B68" s="5" t="s">
        <v>351</v>
      </c>
      <c r="C68" s="5" t="s">
        <v>352</v>
      </c>
      <c r="D68" s="7">
        <v>0</v>
      </c>
      <c r="E68" s="7">
        <v>0</v>
      </c>
    </row>
    <row r="69" spans="2:5" ht="15">
      <c r="B69" s="5" t="s">
        <v>353</v>
      </c>
      <c r="C69" s="5" t="s">
        <v>80</v>
      </c>
      <c r="D69" s="7">
        <v>3051394.5517913657</v>
      </c>
      <c r="E69" s="7">
        <v>0</v>
      </c>
    </row>
    <row r="70" spans="2:5" ht="28.5">
      <c r="B70" s="5" t="s">
        <v>240</v>
      </c>
      <c r="C70" s="6" t="s">
        <v>354</v>
      </c>
      <c r="D70" s="7">
        <v>3158605.4482086343</v>
      </c>
      <c r="E70" s="7">
        <v>54926202.715715796</v>
      </c>
    </row>
    <row r="71" spans="2:5" ht="15">
      <c r="B71" s="5" t="s">
        <v>33</v>
      </c>
      <c r="C71" s="5" t="s">
        <v>355</v>
      </c>
      <c r="D71" s="7">
        <v>0</v>
      </c>
      <c r="E71" s="7">
        <v>1.0000000000000001E-07</v>
      </c>
    </row>
    <row r="72" spans="2:5" ht="15">
      <c r="B72" s="5" t="s">
        <v>38</v>
      </c>
      <c r="C72" s="6" t="s">
        <v>356</v>
      </c>
      <c r="D72" s="7">
        <v>-29153408.61610032</v>
      </c>
      <c r="E72" s="7">
        <v>3607470.7012153557</v>
      </c>
    </row>
    <row r="73" spans="2:6" ht="28.5">
      <c r="B73" s="5" t="s">
        <v>40</v>
      </c>
      <c r="C73" s="6" t="s">
        <v>357</v>
      </c>
      <c r="D73" s="7">
        <v>123024152.27018319</v>
      </c>
      <c r="E73" s="7">
        <v>93870743.65408285</v>
      </c>
      <c r="F73" s="9"/>
    </row>
    <row r="74" spans="2:7" ht="28.5">
      <c r="B74" s="5" t="s">
        <v>54</v>
      </c>
      <c r="C74" s="6" t="s">
        <v>358</v>
      </c>
      <c r="D74" s="7">
        <v>93870743.65408288</v>
      </c>
      <c r="E74" s="7">
        <v>97478214.35529822</v>
      </c>
      <c r="F74" s="13"/>
      <c r="G74" s="13"/>
    </row>
    <row r="75" spans="1:120" ht="15">
      <c r="A75" s="2" t="s">
        <v>81</v>
      </c>
      <c r="B75" s="2" t="s">
        <v>81</v>
      </c>
      <c r="C75" s="2" t="s">
        <v>81</v>
      </c>
      <c r="D75" s="13" t="s">
        <v>81</v>
      </c>
      <c r="E75" s="13" t="s">
        <v>384</v>
      </c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</row>
    <row r="76" spans="3:6" ht="48.75" customHeight="1">
      <c r="C76" s="3"/>
      <c r="D76" s="3"/>
      <c r="E76" s="3"/>
      <c r="F76" s="9"/>
    </row>
    <row r="77" spans="2:5" ht="41.25" customHeight="1">
      <c r="B77" s="10"/>
      <c r="C77" s="10"/>
      <c r="D77" s="11"/>
      <c r="E77" s="12"/>
    </row>
    <row r="78" spans="2:5" ht="15">
      <c r="B78" s="10"/>
      <c r="C78" s="10"/>
      <c r="D78" s="11"/>
      <c r="E78" s="12"/>
    </row>
    <row r="79" spans="2:5" ht="15">
      <c r="B79" s="10"/>
      <c r="C79" s="10"/>
      <c r="D79" s="11"/>
      <c r="E79" s="10"/>
    </row>
    <row r="80" spans="2:5" ht="15">
      <c r="B80" s="10"/>
      <c r="C80" s="10"/>
      <c r="D80" s="11"/>
      <c r="E80" s="10"/>
    </row>
    <row r="81" spans="2:5" ht="15">
      <c r="B81" s="10"/>
      <c r="C81" s="10"/>
      <c r="D81" s="11"/>
      <c r="E81" s="10"/>
    </row>
    <row r="82" spans="2:5" ht="15">
      <c r="B82" s="10"/>
      <c r="C82" s="10"/>
      <c r="D82" s="11"/>
      <c r="E82" s="10"/>
    </row>
    <row r="83" spans="2:5" ht="15">
      <c r="B83" s="10"/>
      <c r="C83" s="10"/>
      <c r="D83" s="11"/>
      <c r="E83" s="10"/>
    </row>
    <row r="84" spans="2:5" ht="15">
      <c r="B84" s="10"/>
      <c r="C84" s="10"/>
      <c r="D84" s="11"/>
      <c r="E84" s="10"/>
    </row>
    <row r="85" spans="2:5" ht="15">
      <c r="B85" s="10"/>
      <c r="C85" s="10"/>
      <c r="D85" s="11"/>
      <c r="E85" s="10"/>
    </row>
    <row r="86" spans="2:5" ht="15">
      <c r="B86" s="10"/>
      <c r="C86" s="10"/>
      <c r="D86" s="11"/>
      <c r="E86" s="10"/>
    </row>
  </sheetData>
  <sheetProtection/>
  <mergeCells count="1">
    <mergeCell ref="BP75:DP75"/>
  </mergeCells>
  <conditionalFormatting sqref="B77:B86">
    <cfRule type="duplicateValues" priority="1" dxfId="0">
      <formula>AND(COUNTIF($B$77:$B$86,B77)&gt;1,NOT(ISBLANK(B77)))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Munkhjargal E</dc:creator>
  <cp:keywords/>
  <dc:description/>
  <cp:lastModifiedBy>chuluunbat b</cp:lastModifiedBy>
  <cp:lastPrinted>2022-10-06T08:46:10Z</cp:lastPrinted>
  <dcterms:created xsi:type="dcterms:W3CDTF">2022-02-06T02:57:46Z</dcterms:created>
  <dcterms:modified xsi:type="dcterms:W3CDTF">2023-07-07T08:20:47Z</dcterms:modified>
  <cp:category/>
  <cp:version/>
  <cp:contentType/>
  <cp:contentStatus/>
</cp:coreProperties>
</file>