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AX\TT-02\2023 Q2\"/>
    </mc:Choice>
  </mc:AlternateContent>
  <bookViews>
    <workbookView xWindow="0" yWindow="0" windowWidth="28800" windowHeight="12000"/>
  </bookViews>
  <sheets>
    <sheet name=" BS frc" sheetId="1" r:id="rId1"/>
    <sheet name="IS frc" sheetId="2" r:id="rId2"/>
    <sheet name="ES frc" sheetId="3" r:id="rId3"/>
    <sheet name="CFS frc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\_JUNK">#N/A</definedName>
    <definedName name="\0">#N/A</definedName>
    <definedName name="\A">[1]B!$B$3</definedName>
    <definedName name="\B">[2]C!$C$5</definedName>
    <definedName name="\C">[3]E!$C$14</definedName>
    <definedName name="\cac">#REF!</definedName>
    <definedName name="\D">[3]E!$C$16</definedName>
    <definedName name="\da">#REF!</definedName>
    <definedName name="\E">#REF!</definedName>
    <definedName name="\F">#REF!</definedName>
    <definedName name="\G">#REF!</definedName>
    <definedName name="\H">#REF!</definedName>
    <definedName name="\hhh">#REF!</definedName>
    <definedName name="\I">#REF!</definedName>
    <definedName name="\iii">#REF!</definedName>
    <definedName name="\J">#REF!</definedName>
    <definedName name="\K">#REF!</definedName>
    <definedName name="\ka">#REF!</definedName>
    <definedName name="\kkkk">#REF!</definedName>
    <definedName name="\L">#REF!</definedName>
    <definedName name="\lll">#REF!</definedName>
    <definedName name="\M">#REF!</definedName>
    <definedName name="\ma">#REF!</definedName>
    <definedName name="\N">#REF!</definedName>
    <definedName name="\na">#REF!</definedName>
    <definedName name="\O">#REF!</definedName>
    <definedName name="\P">#REF!</definedName>
    <definedName name="\pa">#REF!</definedName>
    <definedName name="\par">#REF!</definedName>
    <definedName name="\pppp">#REF!</definedName>
    <definedName name="\Q">#REF!</definedName>
    <definedName name="\qa">#REF!</definedName>
    <definedName name="\qaqa">#REF!</definedName>
    <definedName name="\ra">#REF!</definedName>
    <definedName name="\sasa">#REF!</definedName>
    <definedName name="\ssss">#REF!</definedName>
    <definedName name="\uuu">#REF!</definedName>
    <definedName name="\wa">#REF!</definedName>
    <definedName name="\Y">#REF!</definedName>
    <definedName name="\Z">#REF!</definedName>
    <definedName name="\zaliza">#REF!</definedName>
    <definedName name="________________Rel1">[5]List!$G$4:$G$8</definedName>
    <definedName name="_______________ddd1" hidden="1">{#N/A,#N/A,TRUE,"MRZBN007"}</definedName>
    <definedName name="_______________ddd2" hidden="1">{#N/A,#N/A,TRUE,"MRZBN007"}</definedName>
    <definedName name="_______________eee1" hidden="1">{#N/A,#N/A,TRUE,"MRZBN007"}</definedName>
    <definedName name="_______________eee2" hidden="1">{#N/A,#N/A,TRUE,"MRZBN007"}</definedName>
    <definedName name="_______________fff3" hidden="1">{#N/A,#N/A,TRUE,"MRZBN007"}</definedName>
    <definedName name="_______________Rel1">[5]List!$G$4:$G$8</definedName>
    <definedName name="______________ddd1" hidden="1">{#N/A,#N/A,TRUE,"MRZBN007"}</definedName>
    <definedName name="______________ddd2" hidden="1">{#N/A,#N/A,TRUE,"MRZBN007"}</definedName>
    <definedName name="______________eee1" hidden="1">{#N/A,#N/A,TRUE,"MRZBN007"}</definedName>
    <definedName name="______________eee2" hidden="1">{#N/A,#N/A,TRUE,"MRZBN007"}</definedName>
    <definedName name="______________fff3" hidden="1">{#N/A,#N/A,TRUE,"MRZBN007"}</definedName>
    <definedName name="______________Rel1">[5]List!$G$4:$G$8</definedName>
    <definedName name="_____________ddd1" hidden="1">{#N/A,#N/A,TRUE,"MRZBN007"}</definedName>
    <definedName name="_____________ddd2" hidden="1">{#N/A,#N/A,TRUE,"MRZBN007"}</definedName>
    <definedName name="_____________eee1" hidden="1">{#N/A,#N/A,TRUE,"MRZBN007"}</definedName>
    <definedName name="_____________eee2" hidden="1">{#N/A,#N/A,TRUE,"MRZBN007"}</definedName>
    <definedName name="_____________fff3" hidden="1">{#N/A,#N/A,TRUE,"MRZBN007"}</definedName>
    <definedName name="_____________Rel1">[6]List!$G$4:$G$8</definedName>
    <definedName name="____________ddd1" hidden="1">{#N/A,#N/A,TRUE,"MRZBN007"}</definedName>
    <definedName name="____________ddd2" hidden="1">{#N/A,#N/A,TRUE,"MRZBN007"}</definedName>
    <definedName name="____________eee1" hidden="1">{#N/A,#N/A,TRUE,"MRZBN007"}</definedName>
    <definedName name="____________eee2" hidden="1">{#N/A,#N/A,TRUE,"MRZBN007"}</definedName>
    <definedName name="____________fff3" hidden="1">{#N/A,#N/A,TRUE,"MRZBN007"}</definedName>
    <definedName name="____________Rel1">[6]List!$G$4:$G$8</definedName>
    <definedName name="___________ddd1" hidden="1">{#N/A,#N/A,TRUE,"MRZBN007"}</definedName>
    <definedName name="___________ddd2" hidden="1">{#N/A,#N/A,TRUE,"MRZBN007"}</definedName>
    <definedName name="___________eee1" hidden="1">{#N/A,#N/A,TRUE,"MRZBN007"}</definedName>
    <definedName name="___________eee2" hidden="1">{#N/A,#N/A,TRUE,"MRZBN007"}</definedName>
    <definedName name="___________fff3" hidden="1">{#N/A,#N/A,TRUE,"MRZBN007"}</definedName>
    <definedName name="___________Rel1">[6]List!$G$4:$G$8</definedName>
    <definedName name="__________ddd1" hidden="1">{#N/A,#N/A,TRUE,"MRZBN007"}</definedName>
    <definedName name="__________ddd2" hidden="1">{#N/A,#N/A,TRUE,"MRZBN007"}</definedName>
    <definedName name="__________eee1" hidden="1">{#N/A,#N/A,TRUE,"MRZBN007"}</definedName>
    <definedName name="__________eee2" hidden="1">{#N/A,#N/A,TRUE,"MRZBN007"}</definedName>
    <definedName name="__________fff3" hidden="1">{#N/A,#N/A,TRUE,"MRZBN007"}</definedName>
    <definedName name="__________Rel1">[6]List!$G$4:$G$8</definedName>
    <definedName name="_________ddd1" hidden="1">{#N/A,#N/A,TRUE,"MRZBN007"}</definedName>
    <definedName name="_________ddd2" hidden="1">{#N/A,#N/A,TRUE,"MRZBN007"}</definedName>
    <definedName name="_________eee1" hidden="1">{#N/A,#N/A,TRUE,"MRZBN007"}</definedName>
    <definedName name="_________eee2" hidden="1">{#N/A,#N/A,TRUE,"MRZBN007"}</definedName>
    <definedName name="_________fff3" hidden="1">{#N/A,#N/A,TRUE,"MRZBN007"}</definedName>
    <definedName name="_________Rel1">[6]List!$G$4:$G$8</definedName>
    <definedName name="________ddd1" hidden="1">{#N/A,#N/A,TRUE,"MRZBN007"}</definedName>
    <definedName name="________ddd2" hidden="1">{#N/A,#N/A,TRUE,"MRZBN007"}</definedName>
    <definedName name="________eee1" hidden="1">{#N/A,#N/A,TRUE,"MRZBN007"}</definedName>
    <definedName name="________eee2" hidden="1">{#N/A,#N/A,TRUE,"MRZBN007"}</definedName>
    <definedName name="________fff3" hidden="1">{#N/A,#N/A,TRUE,"MRZBN007"}</definedName>
    <definedName name="________Rel1">[7]List!$G$4:$G$8</definedName>
    <definedName name="_______ddd1" hidden="1">{#N/A,#N/A,TRUE,"MRZBN007"}</definedName>
    <definedName name="_______ddd2" hidden="1">{#N/A,#N/A,TRUE,"MRZBN007"}</definedName>
    <definedName name="_______eee1" hidden="1">{#N/A,#N/A,TRUE,"MRZBN007"}</definedName>
    <definedName name="_______eee2" hidden="1">{#N/A,#N/A,TRUE,"MRZBN007"}</definedName>
    <definedName name="_______fff3" hidden="1">{#N/A,#N/A,TRUE,"MRZBN007"}</definedName>
    <definedName name="_______Rel1">[7]List!$G$4:$G$8</definedName>
    <definedName name="______d101">[8]!Visible</definedName>
    <definedName name="______D7">[8]!Visible</definedName>
    <definedName name="______ddd1" hidden="1">{#N/A,#N/A,TRUE,"MRZBN007"}</definedName>
    <definedName name="______ddd2" hidden="1">{#N/A,#N/A,TRUE,"MRZBN007"}</definedName>
    <definedName name="______eee1" hidden="1">{#N/A,#N/A,TRUE,"MRZBN007"}</definedName>
    <definedName name="______eee2" hidden="1">{#N/A,#N/A,TRUE,"MRZBN007"}</definedName>
    <definedName name="______fff3" hidden="1">{#N/A,#N/A,TRUE,"MRZBN007"}</definedName>
    <definedName name="______G6" hidden="1">{"'Feb 99'!$A$1:$G$30"}</definedName>
    <definedName name="______New02" hidden="1">{"'Feb 99'!$A$1:$G$30"}</definedName>
    <definedName name="______New03">[8]!Visible</definedName>
    <definedName name="______New05">[8]!Visible</definedName>
    <definedName name="______ram2">[8]!Visible</definedName>
    <definedName name="______Rel1">[7]List!$G$4:$G$8</definedName>
    <definedName name="______UB1" hidden="1">{"'Feb 99'!$A$1:$G$30"}</definedName>
    <definedName name="______UB2" hidden="1">{"'Feb 99'!$A$1:$G$30"}</definedName>
    <definedName name="_____a001" hidden="1">{"'Feb 99'!$A$1:$G$30"}</definedName>
    <definedName name="_____d101">[9]!Visible</definedName>
    <definedName name="_____D7">[9]!Visible</definedName>
    <definedName name="_____ddd1" hidden="1">{#N/A,#N/A,TRUE,"MRZBN007"}</definedName>
    <definedName name="_____ddd2" hidden="1">{#N/A,#N/A,TRUE,"MRZBN007"}</definedName>
    <definedName name="_____eee1" hidden="1">{#N/A,#N/A,TRUE,"MRZBN007"}</definedName>
    <definedName name="_____eee2" hidden="1">{#N/A,#N/A,TRUE,"MRZBN007"}</definedName>
    <definedName name="_____fff3" hidden="1">{#N/A,#N/A,TRUE,"MRZBN007"}</definedName>
    <definedName name="_____G6" hidden="1">{"'Feb 99'!$A$1:$G$30"}</definedName>
    <definedName name="_____New02" hidden="1">{"'Feb 99'!$A$1:$G$30"}</definedName>
    <definedName name="_____New03">[9]!Visible</definedName>
    <definedName name="_____New05">[9]!Visible</definedName>
    <definedName name="_____ram2">[9]!Visible</definedName>
    <definedName name="_____Rel1">[7]List!$G$4:$G$8</definedName>
    <definedName name="_____UB1" hidden="1">{"'Feb 99'!$A$1:$G$30"}</definedName>
    <definedName name="_____UB2" hidden="1">{"'Feb 99'!$A$1:$G$30"}</definedName>
    <definedName name="____a001" hidden="1">{"'Feb 99'!$A$1:$G$30"}</definedName>
    <definedName name="____A1">'[10]Interim --&gt; Top'!$E$3:$E$111</definedName>
    <definedName name="____ACT1">#REF!</definedName>
    <definedName name="____ACT2">#REF!</definedName>
    <definedName name="____adj1">#REF!</definedName>
    <definedName name="____ADJ2">#REF!</definedName>
    <definedName name="____CAP1">#REF!</definedName>
    <definedName name="____cap2">#REF!</definedName>
    <definedName name="____cap3">#REF!</definedName>
    <definedName name="____cap4">#REF!</definedName>
    <definedName name="____cap5">#REF!</definedName>
    <definedName name="____d101">[8]!Visible</definedName>
    <definedName name="____D7">[8]!Visible</definedName>
    <definedName name="____DD1">#REF!</definedName>
    <definedName name="____ddd1" hidden="1">{#N/A,#N/A,TRUE,"MRZBN007"}</definedName>
    <definedName name="____ddd2" hidden="1">{#N/A,#N/A,TRUE,"MRZBN007"}</definedName>
    <definedName name="____eee1" hidden="1">{#N/A,#N/A,TRUE,"MRZBN007"}</definedName>
    <definedName name="____eee2" hidden="1">{#N/A,#N/A,TRUE,"MRZBN007"}</definedName>
    <definedName name="____fff3" hidden="1">{#N/A,#N/A,TRUE,"MRZBN007"}</definedName>
    <definedName name="____G6" hidden="1">{"'Feb 99'!$A$1:$G$30"}</definedName>
    <definedName name="____lam1">#REF!</definedName>
    <definedName name="____lam2">#REF!</definedName>
    <definedName name="____Lam3">#REF!</definedName>
    <definedName name="____Lam4">#REF!</definedName>
    <definedName name="____Lam5">#REF!</definedName>
    <definedName name="____New02" hidden="1">{"'Feb 99'!$A$1:$G$30"}</definedName>
    <definedName name="____New03">[8]!Visible</definedName>
    <definedName name="____New05">[8]!Visible</definedName>
    <definedName name="____Pbs1">#REF!</definedName>
    <definedName name="____Pbs2">#REF!</definedName>
    <definedName name="____ram2">[8]!Visible</definedName>
    <definedName name="____Rel1">[7]List!$G$4:$G$8</definedName>
    <definedName name="____UB1" hidden="1">{"'Feb 99'!$A$1:$G$30"}</definedName>
    <definedName name="____UB2" hidden="1">{"'Feb 99'!$A$1:$G$30"}</definedName>
    <definedName name="___a001" hidden="1">{"'Feb 99'!$A$1:$G$30"}</definedName>
    <definedName name="___A1">'[10]Interim --&gt; Top'!$E$3:$E$111</definedName>
    <definedName name="___ACT1">#REF!</definedName>
    <definedName name="___ACT2">#REF!</definedName>
    <definedName name="___adj1">#REF!</definedName>
    <definedName name="___ADJ2">#REF!</definedName>
    <definedName name="___aje1">#REF!</definedName>
    <definedName name="___CAP1">#REF!</definedName>
    <definedName name="___cap2">#REF!</definedName>
    <definedName name="___cap3">#REF!</definedName>
    <definedName name="___cap4">#REF!</definedName>
    <definedName name="___cap5">#REF!</definedName>
    <definedName name="___d101">[8]!Visible</definedName>
    <definedName name="___D7">[11]!Visible</definedName>
    <definedName name="___DD1">#REF!</definedName>
    <definedName name="___ddd1" hidden="1">{#N/A,#N/A,TRUE,"MRZBN007"}</definedName>
    <definedName name="___ddd2" hidden="1">{#N/A,#N/A,TRUE,"MRZBN007"}</definedName>
    <definedName name="___eee1" hidden="1">{#N/A,#N/A,TRUE,"MRZBN007"}</definedName>
    <definedName name="___eee2" hidden="1">{#N/A,#N/A,TRUE,"MRZBN007"}</definedName>
    <definedName name="___fff3" hidden="1">{#N/A,#N/A,TRUE,"MRZBN007"}</definedName>
    <definedName name="___G6" hidden="1">{"'Feb 99'!$A$1:$G$30"}</definedName>
    <definedName name="___lam1">#REF!</definedName>
    <definedName name="___lam2">#REF!</definedName>
    <definedName name="___Lam3">#REF!</definedName>
    <definedName name="___Lam4">#REF!</definedName>
    <definedName name="___Lam5">#REF!</definedName>
    <definedName name="___New02" hidden="1">{"'Feb 99'!$A$1:$G$30"}</definedName>
    <definedName name="___New03">[8]!Visible</definedName>
    <definedName name="___New05">[8]!Visible</definedName>
    <definedName name="___Pbs1">#REF!</definedName>
    <definedName name="___Pbs2">#REF!</definedName>
    <definedName name="___ram2">[8]!Visible</definedName>
    <definedName name="___Rel1">[12]List!$G$4:$G$8</definedName>
    <definedName name="___UB1" hidden="1">{"'Feb 99'!$A$1:$G$30"}</definedName>
    <definedName name="___UB2" hidden="1">{"'Feb 99'!$A$1:$G$30"}</definedName>
    <definedName name="__a001" hidden="1">{"'Feb 99'!$A$1:$G$30"}</definedName>
    <definedName name="__A1">'[10]Interim --&gt; Top'!$E$3:$E$111</definedName>
    <definedName name="__ACT1">#REF!</definedName>
    <definedName name="__ACT2">#REF!</definedName>
    <definedName name="__adj1">#REF!</definedName>
    <definedName name="__ADJ2">#REF!</definedName>
    <definedName name="__aje1">#REF!</definedName>
    <definedName name="__CAP1">#REF!</definedName>
    <definedName name="__cap2">#REF!</definedName>
    <definedName name="__cap3">#REF!</definedName>
    <definedName name="__cap4">#REF!</definedName>
    <definedName name="__cap5">#REF!</definedName>
    <definedName name="__d100">[8]!Visible</definedName>
    <definedName name="__d101">[13]!Visible</definedName>
    <definedName name="__D7">[13]!Visible</definedName>
    <definedName name="__DD1">#REF!</definedName>
    <definedName name="__ddd1" hidden="1">{#N/A,#N/A,TRUE,"MRZBN007"}</definedName>
    <definedName name="__ddd2" hidden="1">{#N/A,#N/A,TRUE,"MRZBN007"}</definedName>
    <definedName name="__eee1" hidden="1">{#N/A,#N/A,TRUE,"MRZBN007"}</definedName>
    <definedName name="__eee2" hidden="1">{#N/A,#N/A,TRUE,"MRZBN007"}</definedName>
    <definedName name="__fff3" hidden="1">{#N/A,#N/A,TRUE,"MRZBN007"}</definedName>
    <definedName name="__G6" hidden="1">{"'Feb 99'!$A$1:$G$30"}</definedName>
    <definedName name="__lam1">#REF!</definedName>
    <definedName name="__lam2">#REF!</definedName>
    <definedName name="__Lam3">#REF!</definedName>
    <definedName name="__Lam4">#REF!</definedName>
    <definedName name="__Lam5">#REF!</definedName>
    <definedName name="__N100000">#REF!</definedName>
    <definedName name="__New02" hidden="1">{"'Feb 99'!$A$1:$G$30"}</definedName>
    <definedName name="__New03">[13]!Visible</definedName>
    <definedName name="__New05">[13]!Visible</definedName>
    <definedName name="__OCT334">'[14]FF-3'!$A$1:$IV$8</definedName>
    <definedName name="__Pbs1">#REF!</definedName>
    <definedName name="__Pbs2">#REF!</definedName>
    <definedName name="__ram2">[13]!Visible</definedName>
    <definedName name="__Rel1">[15]List!$G$4:$G$8</definedName>
    <definedName name="__UB1" hidden="1">{"'Feb 99'!$A$1:$G$30"}</definedName>
    <definedName name="__UB2" hidden="1">{"'Feb 99'!$A$1:$G$30"}</definedName>
    <definedName name="_a001" hidden="1">{"'Feb 99'!$A$1:$G$30"}</definedName>
    <definedName name="_A1">'[10]Interim --&gt; Top'!$E$3:$E$111</definedName>
    <definedName name="_ACT1">#REF!</definedName>
    <definedName name="_ACT2">#REF!</definedName>
    <definedName name="_adj1">#REF!</definedName>
    <definedName name="_ADJ2">#REF!</definedName>
    <definedName name="_aje1">#REF!</definedName>
    <definedName name="_CAP1">#REF!</definedName>
    <definedName name="_cap2">#REF!</definedName>
    <definedName name="_cap3">#REF!</definedName>
    <definedName name="_cap4">#REF!</definedName>
    <definedName name="_cap5">#REF!</definedName>
    <definedName name="_d100">[8]!Visible</definedName>
    <definedName name="_d101">[13]!Visible</definedName>
    <definedName name="_D7">[13]!Visible</definedName>
    <definedName name="_DD1">#REF!</definedName>
    <definedName name="_ddd1" hidden="1">{#N/A,#N/A,TRUE,"MRZBN007"}</definedName>
    <definedName name="_ddd2" hidden="1">{#N/A,#N/A,TRUE,"MRZBN007"}</definedName>
    <definedName name="_eee1" hidden="1">{#N/A,#N/A,TRUE,"MRZBN007"}</definedName>
    <definedName name="_eee2" hidden="1">{#N/A,#N/A,TRUE,"MRZBN007"}</definedName>
    <definedName name="_fff3" hidden="1">{#N/A,#N/A,TRUE,"MRZBN007"}</definedName>
    <definedName name="_G6" hidden="1">{"'Feb 99'!$A$1:$G$30"}</definedName>
    <definedName name="_Key1" hidden="1">#REF!</definedName>
    <definedName name="_Key2" hidden="1">#REF!</definedName>
    <definedName name="_lam1">#REF!</definedName>
    <definedName name="_lam2">#REF!</definedName>
    <definedName name="_Lam3">#REF!</definedName>
    <definedName name="_Lam4">#REF!</definedName>
    <definedName name="_Lam5">#REF!</definedName>
    <definedName name="_LD1">#N/A</definedName>
    <definedName name="_LD2">#N/A</definedName>
    <definedName name="_N100000">#REF!</definedName>
    <definedName name="_New02" hidden="1">{"'Feb 99'!$A$1:$G$30"}</definedName>
    <definedName name="_New03">[13]!Visible</definedName>
    <definedName name="_New05">[13]!Visible</definedName>
    <definedName name="_OCT334">'[14]FF-3'!$A$1:$IV$8</definedName>
    <definedName name="_Order1" hidden="1">255</definedName>
    <definedName name="_Order2" hidden="1">255</definedName>
    <definedName name="_Pbs1">#REF!</definedName>
    <definedName name="_Pbs2">#REF!</definedName>
    <definedName name="_PG2">#N/A</definedName>
    <definedName name="_ram2">[13]!Visible</definedName>
    <definedName name="_Rel1">[16]List!$G$4:$G$8</definedName>
    <definedName name="_Sort" hidden="1">#REF!</definedName>
    <definedName name="_UB1" hidden="1">{"'Feb 99'!$A$1:$G$30"}</definedName>
    <definedName name="_UB2" hidden="1">{"'Feb 99'!$A$1:$G$30"}</definedName>
    <definedName name="_WCHR1.T1">#N/A</definedName>
    <definedName name="a">#REF!</definedName>
    <definedName name="A_DescriptionList">'[17]Interim --&gt; Top'!$E$3:$E$111</definedName>
    <definedName name="AA">[18]BPR!$F$11</definedName>
    <definedName name="aaaaaaaaaaaa">[9]!Visible</definedName>
    <definedName name="ab">#REF!</definedName>
    <definedName name="abc">'[17]Interim --&gt; Top'!$E$3:$E$111</definedName>
    <definedName name="Acc_Depreciation">#REF!</definedName>
    <definedName name="Acc_Limit">'[19]0100'!$K$14:$K$106</definedName>
    <definedName name="Acc_Names">'[19]0100'!$A$14:$A$106</definedName>
    <definedName name="Acc_Numbers">'[19]0100'!$C$14:$C$106</definedName>
    <definedName name="ACT2b">#REF!</definedName>
    <definedName name="Add_Less">#REF!</definedName>
    <definedName name="aga" hidden="1">{"'Feb 99'!$A$1:$G$30"}</definedName>
    <definedName name="aje2to5">#REF!</definedName>
    <definedName name="ALI" hidden="1">{"'Feb 99'!$A$1:$G$30"}</definedName>
    <definedName name="ALLOT1">#REF!</definedName>
    <definedName name="ALLOT2">#REF!</definedName>
    <definedName name="analysisde1">[20]gl!#REF!</definedName>
    <definedName name="analysisde2">[20]gl!#REF!</definedName>
    <definedName name="Ang" hidden="1">{"'Feb 99'!$A$1:$G$30"}</definedName>
    <definedName name="Annual_interest_rate">#REF!</definedName>
    <definedName name="appendix1">[20]gl!#REF!</definedName>
    <definedName name="appendix2_1">[20]gl!#REF!</definedName>
    <definedName name="appendix2_2">[20]gl!#REF!</definedName>
    <definedName name="asd">'[21]Breakdown (1)'!#REF!</definedName>
    <definedName name="asdf">'[21]Breakdown (1)'!#REF!</definedName>
    <definedName name="asdfg" hidden="1">{"'Feb 99'!$A$1:$G$30"}</definedName>
    <definedName name="audit">#REF!</definedName>
    <definedName name="awps">'[22]FF-6'!$A$5:$K$9</definedName>
    <definedName name="B">#REF!</definedName>
    <definedName name="BA">#REF!</definedName>
    <definedName name="Basis_end">'[23]FF-1'!#REF!</definedName>
    <definedName name="Basis_start">#REF!</definedName>
    <definedName name="BC">#REF!</definedName>
    <definedName name="BLPH1" hidden="1">[24]Sheet1!#REF!</definedName>
    <definedName name="BLPH10" hidden="1">[24]Sheet1!#REF!</definedName>
    <definedName name="BLPH100" hidden="1">[24]Sheet1!#REF!</definedName>
    <definedName name="BLPH1000" hidden="1">[24]Sheet1!#REF!</definedName>
    <definedName name="BLPH1001" hidden="1">[24]Sheet1!#REF!</definedName>
    <definedName name="BLPH1002" hidden="1">[24]Sheet1!#REF!</definedName>
    <definedName name="BLPH1003" hidden="1">[24]Sheet1!#REF!</definedName>
    <definedName name="BLPH1004" hidden="1">[24]Sheet1!#REF!</definedName>
    <definedName name="BLPH1005" hidden="1">[24]Sheet1!#REF!</definedName>
    <definedName name="BLPH1006" hidden="1">[24]Sheet1!#REF!</definedName>
    <definedName name="BLPH1007" hidden="1">[24]Sheet1!#REF!</definedName>
    <definedName name="BLPH1008" hidden="1">[24]Sheet1!#REF!</definedName>
    <definedName name="BLPH1009" hidden="1">[24]Sheet1!#REF!</definedName>
    <definedName name="BLPH101" hidden="1">[24]Sheet1!#REF!</definedName>
    <definedName name="BLPH1010" hidden="1">[24]Sheet1!#REF!</definedName>
    <definedName name="BLPH1011" hidden="1">[24]Sheet1!#REF!</definedName>
    <definedName name="BLPH1012" hidden="1">[24]Sheet1!#REF!</definedName>
    <definedName name="BLPH1013" hidden="1">[24]Sheet1!#REF!</definedName>
    <definedName name="BLPH1014" hidden="1">[24]Sheet1!#REF!</definedName>
    <definedName name="BLPH1015" hidden="1">[24]Sheet1!#REF!</definedName>
    <definedName name="BLPH1016" hidden="1">[24]Sheet1!#REF!</definedName>
    <definedName name="BLPH1017" hidden="1">[24]Sheet1!#REF!</definedName>
    <definedName name="BLPH1018" hidden="1">[24]Sheet1!#REF!</definedName>
    <definedName name="BLPH1019" hidden="1">[24]Sheet1!#REF!</definedName>
    <definedName name="BLPH102" hidden="1">[24]Sheet1!#REF!</definedName>
    <definedName name="BLPH1020" hidden="1">[24]Sheet1!#REF!</definedName>
    <definedName name="BLPH1021" hidden="1">[24]Sheet1!#REF!</definedName>
    <definedName name="BLPH1022" hidden="1">[24]Sheet1!#REF!</definedName>
    <definedName name="BLPH1023" hidden="1">[24]Sheet1!#REF!</definedName>
    <definedName name="BLPH1024" hidden="1">[24]Sheet1!#REF!</definedName>
    <definedName name="BLPH1025" hidden="1">[24]Sheet1!#REF!</definedName>
    <definedName name="BLPH1026" hidden="1">[24]Sheet1!#REF!</definedName>
    <definedName name="BLPH1027" hidden="1">[24]Sheet1!#REF!</definedName>
    <definedName name="BLPH1028" hidden="1">[24]Sheet1!#REF!</definedName>
    <definedName name="BLPH1029" hidden="1">[24]Sheet1!#REF!</definedName>
    <definedName name="BLPH103" hidden="1">[24]Sheet1!#REF!</definedName>
    <definedName name="BLPH1030" hidden="1">[24]Sheet1!#REF!</definedName>
    <definedName name="BLPH1031" hidden="1">[24]Sheet1!#REF!</definedName>
    <definedName name="BLPH1032" hidden="1">[24]Sheet1!#REF!</definedName>
    <definedName name="BLPH1033" hidden="1">[24]Sheet1!#REF!</definedName>
    <definedName name="BLPH1034" hidden="1">[24]Sheet1!#REF!</definedName>
    <definedName name="BLPH1035" hidden="1">[24]Sheet1!#REF!</definedName>
    <definedName name="BLPH1036" hidden="1">[24]Sheet1!#REF!</definedName>
    <definedName name="BLPH1037" hidden="1">[24]Sheet1!#REF!</definedName>
    <definedName name="BLPH1038" hidden="1">[24]Sheet1!#REF!</definedName>
    <definedName name="BLPH1039" hidden="1">[24]Sheet1!#REF!</definedName>
    <definedName name="BLPH104" hidden="1">[24]Sheet1!#REF!</definedName>
    <definedName name="BLPH1040" hidden="1">[24]Sheet1!#REF!</definedName>
    <definedName name="BLPH1041" hidden="1">[24]Sheet1!#REF!</definedName>
    <definedName name="BLPH1042" hidden="1">[24]Sheet1!#REF!</definedName>
    <definedName name="BLPH1043" hidden="1">[24]Sheet1!#REF!</definedName>
    <definedName name="BLPH1044" hidden="1">[24]Sheet1!#REF!</definedName>
    <definedName name="BLPH1045" hidden="1">[24]Sheet1!#REF!</definedName>
    <definedName name="BLPH1046" hidden="1">[24]Sheet1!#REF!</definedName>
    <definedName name="BLPH1047" hidden="1">[24]Sheet1!#REF!</definedName>
    <definedName name="BLPH1048" hidden="1">[24]Sheet1!#REF!</definedName>
    <definedName name="BLPH1049" hidden="1">[24]Sheet1!#REF!</definedName>
    <definedName name="BLPH105" hidden="1">[24]Sheet1!#REF!</definedName>
    <definedName name="BLPH1050" hidden="1">[24]Sheet1!#REF!</definedName>
    <definedName name="BLPH1051" hidden="1">[24]Sheet1!#REF!</definedName>
    <definedName name="BLPH1052" hidden="1">[24]Sheet1!#REF!</definedName>
    <definedName name="BLPH1053" hidden="1">[24]Sheet1!#REF!</definedName>
    <definedName name="BLPH1054" hidden="1">[24]Sheet1!#REF!</definedName>
    <definedName name="BLPH1055" hidden="1">[24]Sheet1!#REF!</definedName>
    <definedName name="BLPH1056" hidden="1">[24]Sheet1!#REF!</definedName>
    <definedName name="BLPH1057" hidden="1">[24]Sheet1!#REF!</definedName>
    <definedName name="BLPH1058" hidden="1">[24]Sheet1!#REF!</definedName>
    <definedName name="BLPH1059" hidden="1">[24]Sheet1!#REF!</definedName>
    <definedName name="BLPH106" hidden="1">[24]Sheet1!#REF!</definedName>
    <definedName name="BLPH1060" hidden="1">[24]Sheet1!#REF!</definedName>
    <definedName name="BLPH1061" hidden="1">[24]Sheet1!#REF!</definedName>
    <definedName name="BLPH1062" hidden="1">[24]Sheet1!#REF!</definedName>
    <definedName name="BLPH1063" hidden="1">[24]Sheet1!#REF!</definedName>
    <definedName name="BLPH1064" hidden="1">[24]Sheet1!#REF!</definedName>
    <definedName name="BLPH1065" hidden="1">[24]Sheet1!#REF!</definedName>
    <definedName name="BLPH1066" hidden="1">[24]Sheet1!#REF!</definedName>
    <definedName name="BLPH1067" hidden="1">[24]Sheet1!#REF!</definedName>
    <definedName name="BLPH1068" hidden="1">[24]Sheet1!#REF!</definedName>
    <definedName name="BLPH1069" hidden="1">[24]Sheet1!#REF!</definedName>
    <definedName name="BLPH107" hidden="1">[24]Sheet1!#REF!</definedName>
    <definedName name="BLPH1070" hidden="1">[24]Sheet1!#REF!</definedName>
    <definedName name="BLPH1071" hidden="1">[24]Sheet1!#REF!</definedName>
    <definedName name="BLPH1072" hidden="1">[24]Sheet1!#REF!</definedName>
    <definedName name="BLPH1073" hidden="1">[24]Sheet1!#REF!</definedName>
    <definedName name="BLPH1074" hidden="1">[24]Sheet1!#REF!</definedName>
    <definedName name="BLPH1075" hidden="1">[24]Sheet1!#REF!</definedName>
    <definedName name="BLPH1076" hidden="1">[24]Sheet1!#REF!</definedName>
    <definedName name="BLPH1077" hidden="1">[24]Sheet1!#REF!</definedName>
    <definedName name="BLPH1078" hidden="1">[24]Sheet1!#REF!</definedName>
    <definedName name="BLPH1079" hidden="1">[24]Sheet1!#REF!</definedName>
    <definedName name="BLPH108" hidden="1">[24]Sheet1!#REF!</definedName>
    <definedName name="BLPH1080" hidden="1">[24]Sheet1!#REF!</definedName>
    <definedName name="BLPH1081" hidden="1">[24]Sheet1!#REF!</definedName>
    <definedName name="BLPH1082" hidden="1">[24]Sheet1!#REF!</definedName>
    <definedName name="BLPH1083" hidden="1">[24]Sheet1!#REF!</definedName>
    <definedName name="BLPH1084" hidden="1">[24]Sheet1!#REF!</definedName>
    <definedName name="BLPH1085" hidden="1">[24]Sheet1!#REF!</definedName>
    <definedName name="BLPH1086" hidden="1">[24]Sheet1!#REF!</definedName>
    <definedName name="BLPH1087" hidden="1">[24]Sheet1!#REF!</definedName>
    <definedName name="BLPH1088" hidden="1">[24]Sheet1!#REF!</definedName>
    <definedName name="BLPH1089" hidden="1">[24]Sheet1!#REF!</definedName>
    <definedName name="BLPH109" hidden="1">[24]Sheet1!#REF!</definedName>
    <definedName name="BLPH1090" hidden="1">[24]Sheet1!#REF!</definedName>
    <definedName name="BLPH1091" hidden="1">[24]Sheet1!#REF!</definedName>
    <definedName name="BLPH1092" hidden="1">[24]Sheet1!#REF!</definedName>
    <definedName name="BLPH1093" hidden="1">[24]Sheet1!#REF!</definedName>
    <definedName name="BLPH1094" hidden="1">[24]Sheet1!#REF!</definedName>
    <definedName name="BLPH1095" hidden="1">[24]Sheet1!#REF!</definedName>
    <definedName name="BLPH1096" hidden="1">[24]Sheet1!#REF!</definedName>
    <definedName name="BLPH1097" hidden="1">[24]Sheet1!#REF!</definedName>
    <definedName name="BLPH1098" hidden="1">[24]Sheet1!#REF!</definedName>
    <definedName name="BLPH1099" hidden="1">[24]Sheet1!#REF!</definedName>
    <definedName name="BLPH11" hidden="1">[24]Sheet1!#REF!</definedName>
    <definedName name="BLPH110" hidden="1">[24]Sheet1!#REF!</definedName>
    <definedName name="BLPH1100" hidden="1">[24]Sheet1!#REF!</definedName>
    <definedName name="BLPH1101" hidden="1">[24]Sheet1!#REF!</definedName>
    <definedName name="BLPH1102" hidden="1">[24]Sheet1!#REF!</definedName>
    <definedName name="BLPH1103" hidden="1">[24]Sheet1!#REF!</definedName>
    <definedName name="BLPH1104" hidden="1">[24]Sheet1!#REF!</definedName>
    <definedName name="BLPH1105" hidden="1">[24]Sheet1!#REF!</definedName>
    <definedName name="BLPH1106" hidden="1">[24]Sheet1!#REF!</definedName>
    <definedName name="BLPH1107" hidden="1">[24]Sheet1!#REF!</definedName>
    <definedName name="BLPH1108" hidden="1">[24]Sheet1!#REF!</definedName>
    <definedName name="BLPH1109" hidden="1">[24]Sheet1!#REF!</definedName>
    <definedName name="BLPH111" hidden="1">[24]Sheet1!#REF!</definedName>
    <definedName name="BLPH1110" hidden="1">[24]Sheet1!#REF!</definedName>
    <definedName name="BLPH1111" hidden="1">[24]Sheet1!#REF!</definedName>
    <definedName name="BLPH1112" hidden="1">[24]Sheet1!#REF!</definedName>
    <definedName name="BLPH1113" hidden="1">[24]Sheet1!#REF!</definedName>
    <definedName name="BLPH1114" hidden="1">[24]Sheet1!#REF!</definedName>
    <definedName name="BLPH1115" hidden="1">[24]Sheet1!#REF!</definedName>
    <definedName name="BLPH1116" hidden="1">[24]Sheet1!#REF!</definedName>
    <definedName name="BLPH1117" hidden="1">[24]Sheet1!#REF!</definedName>
    <definedName name="BLPH1118" hidden="1">[24]Sheet1!#REF!</definedName>
    <definedName name="BLPH1119" hidden="1">[24]Sheet1!#REF!</definedName>
    <definedName name="BLPH112" hidden="1">[24]Sheet1!#REF!</definedName>
    <definedName name="BLPH1120" hidden="1">[24]Sheet1!#REF!</definedName>
    <definedName name="BLPH1121" hidden="1">[24]Sheet1!#REF!</definedName>
    <definedName name="BLPH1122" hidden="1">[24]Sheet1!#REF!</definedName>
    <definedName name="BLPH1123" hidden="1">[24]Sheet1!#REF!</definedName>
    <definedName name="BLPH1124" hidden="1">[24]Sheet1!#REF!</definedName>
    <definedName name="BLPH1125" hidden="1">[24]Sheet1!#REF!</definedName>
    <definedName name="BLPH1126" hidden="1">[24]Sheet1!#REF!</definedName>
    <definedName name="BLPH1127" hidden="1">[24]Sheet1!#REF!</definedName>
    <definedName name="BLPH1128" hidden="1">[24]Sheet1!#REF!</definedName>
    <definedName name="BLPH1129" hidden="1">[24]Sheet1!#REF!</definedName>
    <definedName name="BLPH113" hidden="1">[24]Sheet1!#REF!</definedName>
    <definedName name="BLPH1130" hidden="1">[24]Sheet1!#REF!</definedName>
    <definedName name="BLPH1131" hidden="1">[24]Sheet1!#REF!</definedName>
    <definedName name="BLPH1132" hidden="1">[24]Sheet1!#REF!</definedName>
    <definedName name="BLPH1133" hidden="1">[24]Sheet1!#REF!</definedName>
    <definedName name="BLPH1134" hidden="1">[24]Sheet1!#REF!</definedName>
    <definedName name="BLPH1135" hidden="1">[24]Sheet1!#REF!</definedName>
    <definedName name="BLPH1136" hidden="1">[24]Sheet1!#REF!</definedName>
    <definedName name="BLPH1137" hidden="1">[24]Sheet1!#REF!</definedName>
    <definedName name="BLPH1138" hidden="1">[24]Sheet1!#REF!</definedName>
    <definedName name="BLPH1139" hidden="1">[24]Sheet1!#REF!</definedName>
    <definedName name="BLPH114" hidden="1">[24]Sheet1!#REF!</definedName>
    <definedName name="BLPH1140" hidden="1">[24]Sheet1!#REF!</definedName>
    <definedName name="BLPH1141" hidden="1">[24]Sheet1!#REF!</definedName>
    <definedName name="BLPH1142" hidden="1">[24]Sheet1!#REF!</definedName>
    <definedName name="BLPH1143" hidden="1">[24]Sheet1!#REF!</definedName>
    <definedName name="BLPH1144" hidden="1">[24]Sheet1!#REF!</definedName>
    <definedName name="BLPH1145" hidden="1">[24]Sheet1!#REF!</definedName>
    <definedName name="BLPH1146" hidden="1">[24]Sheet1!#REF!</definedName>
    <definedName name="BLPH1147" hidden="1">[24]Sheet1!#REF!</definedName>
    <definedName name="BLPH1148" hidden="1">[24]Sheet1!#REF!</definedName>
    <definedName name="BLPH1149" hidden="1">[24]Sheet1!#REF!</definedName>
    <definedName name="BLPH115" hidden="1">[24]Sheet1!#REF!</definedName>
    <definedName name="BLPH1150" hidden="1">[24]Sheet1!#REF!</definedName>
    <definedName name="BLPH1151" hidden="1">[24]Sheet1!#REF!</definedName>
    <definedName name="BLPH1152" hidden="1">[24]Sheet1!#REF!</definedName>
    <definedName name="BLPH1153" hidden="1">[24]Sheet1!#REF!</definedName>
    <definedName name="BLPH1154" hidden="1">[24]Sheet1!#REF!</definedName>
    <definedName name="BLPH1155" hidden="1">[24]Sheet1!#REF!</definedName>
    <definedName name="BLPH1156" hidden="1">[24]Sheet1!#REF!</definedName>
    <definedName name="BLPH1157" hidden="1">[24]Sheet1!#REF!</definedName>
    <definedName name="BLPH1158" hidden="1">[24]Sheet1!#REF!</definedName>
    <definedName name="BLPH1159" hidden="1">[24]Sheet1!#REF!</definedName>
    <definedName name="BLPH116" hidden="1">[24]Sheet1!#REF!</definedName>
    <definedName name="BLPH1160" hidden="1">[24]Sheet1!#REF!</definedName>
    <definedName name="BLPH1161" hidden="1">[24]Sheet1!#REF!</definedName>
    <definedName name="BLPH1162" hidden="1">[24]Sheet1!#REF!</definedName>
    <definedName name="BLPH1163" hidden="1">[24]Sheet1!#REF!</definedName>
    <definedName name="BLPH1164" hidden="1">[24]Sheet1!#REF!</definedName>
    <definedName name="BLPH1165" hidden="1">[24]Sheet1!#REF!</definedName>
    <definedName name="BLPH1166" hidden="1">[24]Sheet1!#REF!</definedName>
    <definedName name="BLPH1167" hidden="1">[24]Sheet1!#REF!</definedName>
    <definedName name="BLPH1168" hidden="1">[24]Sheet1!#REF!</definedName>
    <definedName name="BLPH1169" hidden="1">[24]Sheet1!#REF!</definedName>
    <definedName name="BLPH117" hidden="1">[24]Sheet1!#REF!</definedName>
    <definedName name="BLPH1170" hidden="1">[24]Sheet1!#REF!</definedName>
    <definedName name="BLPH1171" hidden="1">[24]Sheet1!#REF!</definedName>
    <definedName name="BLPH1172" hidden="1">[24]Sheet1!#REF!</definedName>
    <definedName name="BLPH1173" hidden="1">[24]Sheet1!#REF!</definedName>
    <definedName name="BLPH1174" hidden="1">[24]Sheet1!#REF!</definedName>
    <definedName name="BLPH1175" hidden="1">[24]Sheet1!#REF!</definedName>
    <definedName name="BLPH1176" hidden="1">[24]Sheet1!#REF!</definedName>
    <definedName name="BLPH1177" hidden="1">[24]Sheet1!#REF!</definedName>
    <definedName name="BLPH1178" hidden="1">[24]Sheet1!#REF!</definedName>
    <definedName name="BLPH1179" hidden="1">[24]Sheet1!#REF!</definedName>
    <definedName name="BLPH118" hidden="1">[24]Sheet1!#REF!</definedName>
    <definedName name="BLPH1180" hidden="1">[24]Sheet1!#REF!</definedName>
    <definedName name="BLPH1181" hidden="1">[24]Sheet1!#REF!</definedName>
    <definedName name="BLPH1182" hidden="1">[24]Sheet1!#REF!</definedName>
    <definedName name="BLPH1183" hidden="1">[24]Sheet1!#REF!</definedName>
    <definedName name="BLPH1184" hidden="1">[24]Sheet1!#REF!</definedName>
    <definedName name="BLPH1185" hidden="1">[24]Sheet1!#REF!</definedName>
    <definedName name="BLPH1186" hidden="1">[24]Sheet1!#REF!</definedName>
    <definedName name="BLPH1187" hidden="1">[24]Sheet1!#REF!</definedName>
    <definedName name="BLPH1188" hidden="1">[24]Sheet1!#REF!</definedName>
    <definedName name="BLPH1189" hidden="1">[24]Sheet1!#REF!</definedName>
    <definedName name="BLPH119" hidden="1">[24]Sheet1!#REF!</definedName>
    <definedName name="BLPH1190" hidden="1">[24]Sheet1!#REF!</definedName>
    <definedName name="BLPH1191" hidden="1">[24]Sheet1!#REF!</definedName>
    <definedName name="BLPH1192" hidden="1">[24]Sheet1!#REF!</definedName>
    <definedName name="BLPH1193" hidden="1">[24]Sheet1!#REF!</definedName>
    <definedName name="BLPH1194" hidden="1">[24]Sheet1!#REF!</definedName>
    <definedName name="BLPH1195" hidden="1">[24]Sheet1!#REF!</definedName>
    <definedName name="BLPH1196" hidden="1">[24]Sheet1!#REF!</definedName>
    <definedName name="BLPH1197" hidden="1">[24]Sheet1!#REF!</definedName>
    <definedName name="BLPH1198" hidden="1">[24]Sheet1!#REF!</definedName>
    <definedName name="BLPH1199" hidden="1">[24]Sheet1!#REF!</definedName>
    <definedName name="BLPH12" hidden="1">[24]Sheet1!#REF!</definedName>
    <definedName name="BLPH120" hidden="1">[24]Sheet1!#REF!</definedName>
    <definedName name="BLPH1200" hidden="1">[24]Sheet1!#REF!</definedName>
    <definedName name="BLPH1201" hidden="1">[24]Sheet1!#REF!</definedName>
    <definedName name="BLPH1202" hidden="1">[24]Sheet1!#REF!</definedName>
    <definedName name="BLPH1203" hidden="1">[24]Sheet1!#REF!</definedName>
    <definedName name="BLPH1204" hidden="1">[24]Sheet1!#REF!</definedName>
    <definedName name="BLPH1205" hidden="1">[24]Sheet1!#REF!</definedName>
    <definedName name="BLPH1206" hidden="1">[24]Sheet1!#REF!</definedName>
    <definedName name="BLPH1207" hidden="1">[24]Sheet1!#REF!</definedName>
    <definedName name="BLPH1208" hidden="1">[24]Sheet1!#REF!</definedName>
    <definedName name="BLPH1209" hidden="1">[24]Sheet1!#REF!</definedName>
    <definedName name="BLPH121" hidden="1">[24]Sheet1!#REF!</definedName>
    <definedName name="BLPH1210" hidden="1">[24]Sheet1!#REF!</definedName>
    <definedName name="BLPH1211" hidden="1">[24]Sheet1!#REF!</definedName>
    <definedName name="BLPH1212" hidden="1">[24]Sheet1!#REF!</definedName>
    <definedName name="BLPH1213" hidden="1">[24]Sheet1!#REF!</definedName>
    <definedName name="BLPH1214" hidden="1">[24]Sheet1!#REF!</definedName>
    <definedName name="BLPH1215" hidden="1">[24]Sheet1!#REF!</definedName>
    <definedName name="BLPH1216" hidden="1">[24]Sheet1!#REF!</definedName>
    <definedName name="BLPH1217" hidden="1">[24]Sheet1!#REF!</definedName>
    <definedName name="BLPH1218" hidden="1">[24]Sheet1!#REF!</definedName>
    <definedName name="BLPH1219" hidden="1">[24]Sheet1!#REF!</definedName>
    <definedName name="BLPH122" hidden="1">[24]Sheet1!#REF!</definedName>
    <definedName name="BLPH1220" hidden="1">[24]Sheet1!#REF!</definedName>
    <definedName name="BLPH1221" hidden="1">[24]Sheet1!#REF!</definedName>
    <definedName name="BLPH1222" hidden="1">[24]Sheet1!#REF!</definedName>
    <definedName name="BLPH1223" hidden="1">[24]Sheet1!#REF!</definedName>
    <definedName name="BLPH1224" hidden="1">[24]Sheet1!#REF!</definedName>
    <definedName name="BLPH1225" hidden="1">[24]Sheet1!#REF!</definedName>
    <definedName name="BLPH1226" hidden="1">[24]Sheet1!#REF!</definedName>
    <definedName name="BLPH1227" hidden="1">[24]Sheet1!#REF!</definedName>
    <definedName name="BLPH1228" hidden="1">[24]Sheet1!#REF!</definedName>
    <definedName name="BLPH1229" hidden="1">[24]Sheet1!#REF!</definedName>
    <definedName name="BLPH123" hidden="1">[24]Sheet1!#REF!</definedName>
    <definedName name="BLPH1230" hidden="1">[24]Sheet1!#REF!</definedName>
    <definedName name="BLPH1231" hidden="1">[24]Sheet1!#REF!</definedName>
    <definedName name="BLPH1232" hidden="1">[24]Sheet1!#REF!</definedName>
    <definedName name="BLPH1233" hidden="1">[24]Sheet1!#REF!</definedName>
    <definedName name="BLPH1234" hidden="1">[24]Sheet1!#REF!</definedName>
    <definedName name="BLPH1235" hidden="1">[24]Sheet1!#REF!</definedName>
    <definedName name="BLPH1236" hidden="1">[24]Sheet1!#REF!</definedName>
    <definedName name="BLPH1237" hidden="1">[24]Sheet1!#REF!</definedName>
    <definedName name="BLPH1238" hidden="1">[24]Sheet1!#REF!</definedName>
    <definedName name="BLPH1239" hidden="1">[24]Sheet1!#REF!</definedName>
    <definedName name="BLPH124" hidden="1">[24]Sheet1!#REF!</definedName>
    <definedName name="BLPH1240" hidden="1">[24]Sheet1!#REF!</definedName>
    <definedName name="BLPH1241" hidden="1">[24]Sheet1!#REF!</definedName>
    <definedName name="BLPH1242" hidden="1">[24]Sheet1!#REF!</definedName>
    <definedName name="BLPH1243" hidden="1">[24]Sheet1!#REF!</definedName>
    <definedName name="BLPH1244" hidden="1">[24]Sheet1!#REF!</definedName>
    <definedName name="BLPH1245" hidden="1">[24]Sheet1!#REF!</definedName>
    <definedName name="BLPH1246" hidden="1">[24]Sheet1!#REF!</definedName>
    <definedName name="BLPH1247" hidden="1">[24]Sheet1!#REF!</definedName>
    <definedName name="BLPH1248" hidden="1">[24]Sheet1!#REF!</definedName>
    <definedName name="BLPH1249" hidden="1">[24]Sheet1!#REF!</definedName>
    <definedName name="BLPH125" hidden="1">[24]Sheet1!#REF!</definedName>
    <definedName name="BLPH1250" hidden="1">[24]Sheet1!#REF!</definedName>
    <definedName name="BLPH1251" hidden="1">[24]Sheet1!#REF!</definedName>
    <definedName name="BLPH1252" hidden="1">[24]Sheet1!#REF!</definedName>
    <definedName name="BLPH1253" hidden="1">[24]Sheet1!#REF!</definedName>
    <definedName name="BLPH1254" hidden="1">[24]Sheet1!#REF!</definedName>
    <definedName name="BLPH1255" hidden="1">[24]Sheet1!#REF!</definedName>
    <definedName name="BLPH1256" hidden="1">[24]Sheet1!#REF!</definedName>
    <definedName name="BLPH1257" hidden="1">[24]Sheet1!#REF!</definedName>
    <definedName name="BLPH1258" hidden="1">[24]Sheet1!#REF!</definedName>
    <definedName name="BLPH1259" hidden="1">[24]Sheet1!#REF!</definedName>
    <definedName name="BLPH126" hidden="1">[24]Sheet1!#REF!</definedName>
    <definedName name="BLPH1260" hidden="1">[24]Sheet1!#REF!</definedName>
    <definedName name="BLPH1261" hidden="1">[24]Sheet1!#REF!</definedName>
    <definedName name="BLPH1262" hidden="1">[24]Sheet1!#REF!</definedName>
    <definedName name="BLPH1263" hidden="1">[24]Sheet1!#REF!</definedName>
    <definedName name="BLPH1264" hidden="1">[24]Sheet1!#REF!</definedName>
    <definedName name="BLPH1265" hidden="1">[24]Sheet1!#REF!</definedName>
    <definedName name="BLPH1266" hidden="1">[24]Sheet1!#REF!</definedName>
    <definedName name="BLPH1267" hidden="1">[24]Sheet1!#REF!</definedName>
    <definedName name="BLPH1268" hidden="1">[24]Sheet1!#REF!</definedName>
    <definedName name="BLPH1269" hidden="1">[24]Sheet1!#REF!</definedName>
    <definedName name="BLPH127" hidden="1">[24]Sheet1!#REF!</definedName>
    <definedName name="BLPH1270" hidden="1">[24]Sheet1!#REF!</definedName>
    <definedName name="BLPH1271" hidden="1">[24]Sheet1!#REF!</definedName>
    <definedName name="BLPH1272" hidden="1">[24]Sheet1!#REF!</definedName>
    <definedName name="BLPH1273" hidden="1">[24]Sheet1!#REF!</definedName>
    <definedName name="BLPH1274" hidden="1">[24]Sheet1!#REF!</definedName>
    <definedName name="BLPH1275" hidden="1">[24]Sheet1!#REF!</definedName>
    <definedName name="BLPH1276" hidden="1">[24]Sheet1!#REF!</definedName>
    <definedName name="BLPH1277" hidden="1">[24]Sheet1!#REF!</definedName>
    <definedName name="BLPH1278" hidden="1">[24]Sheet1!#REF!</definedName>
    <definedName name="BLPH1279" hidden="1">[24]Sheet1!#REF!</definedName>
    <definedName name="BLPH128" hidden="1">[24]Sheet1!#REF!</definedName>
    <definedName name="BLPH1280" hidden="1">[24]Sheet1!#REF!</definedName>
    <definedName name="BLPH1281" hidden="1">[24]Sheet1!#REF!</definedName>
    <definedName name="BLPH1282" hidden="1">[24]Sheet1!#REF!</definedName>
    <definedName name="BLPH1283" hidden="1">[24]Sheet1!#REF!</definedName>
    <definedName name="BLPH1284" hidden="1">[24]Sheet1!#REF!</definedName>
    <definedName name="BLPH1285" hidden="1">[24]Sheet1!#REF!</definedName>
    <definedName name="BLPH1286" hidden="1">[24]Sheet1!#REF!</definedName>
    <definedName name="BLPH1287" hidden="1">[24]Sheet1!#REF!</definedName>
    <definedName name="BLPH1288" hidden="1">[24]Sheet1!#REF!</definedName>
    <definedName name="BLPH1289" hidden="1">[24]Sheet1!#REF!</definedName>
    <definedName name="BLPH129" hidden="1">[24]Sheet1!#REF!</definedName>
    <definedName name="BLPH1290" hidden="1">[24]Sheet1!#REF!</definedName>
    <definedName name="BLPH1291" hidden="1">[24]Sheet1!#REF!</definedName>
    <definedName name="BLPH1292" hidden="1">[24]Sheet1!#REF!</definedName>
    <definedName name="BLPH1293" hidden="1">[24]Sheet1!#REF!</definedName>
    <definedName name="BLPH1294" hidden="1">[24]Sheet1!#REF!</definedName>
    <definedName name="BLPH1295" hidden="1">[24]Sheet1!#REF!</definedName>
    <definedName name="BLPH1296" hidden="1">[24]Sheet1!#REF!</definedName>
    <definedName name="BLPH1297" hidden="1">[24]Sheet1!#REF!</definedName>
    <definedName name="BLPH1298" hidden="1">[24]Sheet1!#REF!</definedName>
    <definedName name="BLPH1299" hidden="1">[24]Sheet1!#REF!</definedName>
    <definedName name="BLPH13" hidden="1">[24]Sheet1!#REF!</definedName>
    <definedName name="BLPH130" hidden="1">[24]Sheet1!#REF!</definedName>
    <definedName name="BLPH1300" hidden="1">[24]Sheet1!#REF!</definedName>
    <definedName name="BLPH1301" hidden="1">[24]Sheet1!#REF!</definedName>
    <definedName name="BLPH1302" hidden="1">[24]Sheet1!#REF!</definedName>
    <definedName name="BLPH1303" hidden="1">[24]Sheet1!#REF!</definedName>
    <definedName name="BLPH1304" hidden="1">[24]Sheet1!#REF!</definedName>
    <definedName name="BLPH1305" hidden="1">[24]Sheet1!#REF!</definedName>
    <definedName name="BLPH1306" hidden="1">[24]Sheet1!#REF!</definedName>
    <definedName name="BLPH1307" hidden="1">[24]Sheet1!#REF!</definedName>
    <definedName name="BLPH1308" hidden="1">[24]Sheet1!#REF!</definedName>
    <definedName name="BLPH1309" hidden="1">[24]Sheet1!#REF!</definedName>
    <definedName name="BLPH131" hidden="1">[24]Sheet1!#REF!</definedName>
    <definedName name="BLPH1310" hidden="1">[24]Sheet1!#REF!</definedName>
    <definedName name="BLPH1311" hidden="1">[24]Sheet1!#REF!</definedName>
    <definedName name="BLPH1312" hidden="1">[24]Sheet1!#REF!</definedName>
    <definedName name="BLPH1313" hidden="1">[24]Sheet1!#REF!</definedName>
    <definedName name="BLPH1314" hidden="1">[24]Sheet1!#REF!</definedName>
    <definedName name="BLPH1315" hidden="1">[24]Sheet1!#REF!</definedName>
    <definedName name="BLPH1316" hidden="1">[24]Sheet1!#REF!</definedName>
    <definedName name="BLPH1317" hidden="1">[24]Sheet1!#REF!</definedName>
    <definedName name="BLPH1318" hidden="1">[24]Sheet1!#REF!</definedName>
    <definedName name="BLPH1319" hidden="1">[24]Sheet1!#REF!</definedName>
    <definedName name="BLPH132" hidden="1">[24]Sheet1!#REF!</definedName>
    <definedName name="BLPH1320" hidden="1">[24]Sheet1!#REF!</definedName>
    <definedName name="BLPH1321" hidden="1">[24]Sheet1!#REF!</definedName>
    <definedName name="BLPH1322" hidden="1">[24]Sheet1!#REF!</definedName>
    <definedName name="BLPH1323" hidden="1">[24]Sheet1!#REF!</definedName>
    <definedName name="BLPH1324" hidden="1">[24]Sheet1!#REF!</definedName>
    <definedName name="BLPH1325" hidden="1">[24]Sheet1!#REF!</definedName>
    <definedName name="BLPH1326" hidden="1">[24]Sheet1!#REF!</definedName>
    <definedName name="BLPH1327" hidden="1">[24]Sheet1!#REF!</definedName>
    <definedName name="BLPH1328" hidden="1">[24]Sheet1!#REF!</definedName>
    <definedName name="BLPH1329" hidden="1">[24]Sheet1!#REF!</definedName>
    <definedName name="BLPH133" hidden="1">[24]Sheet1!#REF!</definedName>
    <definedName name="BLPH1330" hidden="1">[24]Sheet1!#REF!</definedName>
    <definedName name="BLPH1331" hidden="1">[24]Sheet1!#REF!</definedName>
    <definedName name="BLPH1332" hidden="1">[24]Sheet1!#REF!</definedName>
    <definedName name="BLPH1333" hidden="1">[24]Sheet1!#REF!</definedName>
    <definedName name="BLPH1334" hidden="1">[24]Sheet1!#REF!</definedName>
    <definedName name="BLPH1335" hidden="1">[24]Sheet1!#REF!</definedName>
    <definedName name="BLPH1336" hidden="1">[24]Sheet1!#REF!</definedName>
    <definedName name="BLPH1337" hidden="1">[24]Sheet1!#REF!</definedName>
    <definedName name="BLPH1338" hidden="1">[24]Sheet1!#REF!</definedName>
    <definedName name="BLPH1339" hidden="1">[24]Sheet1!#REF!</definedName>
    <definedName name="BLPH134" hidden="1">[24]Sheet1!#REF!</definedName>
    <definedName name="BLPH1340" hidden="1">[24]Sheet1!#REF!</definedName>
    <definedName name="BLPH1341" hidden="1">[24]Sheet1!#REF!</definedName>
    <definedName name="BLPH1342" hidden="1">[24]Sheet1!#REF!</definedName>
    <definedName name="BLPH1343" hidden="1">[24]Sheet1!#REF!</definedName>
    <definedName name="BLPH1344" hidden="1">[24]Sheet1!#REF!</definedName>
    <definedName name="BLPH1345" hidden="1">[24]Sheet1!#REF!</definedName>
    <definedName name="BLPH1346" hidden="1">[24]Sheet1!#REF!</definedName>
    <definedName name="BLPH1347" hidden="1">[24]Sheet1!#REF!</definedName>
    <definedName name="BLPH1348" hidden="1">[24]Sheet1!#REF!</definedName>
    <definedName name="BLPH1349" hidden="1">[24]Sheet1!#REF!</definedName>
    <definedName name="BLPH135" hidden="1">[24]Sheet1!#REF!</definedName>
    <definedName name="BLPH1350" hidden="1">[24]Sheet1!#REF!</definedName>
    <definedName name="BLPH1351" hidden="1">[24]Sheet1!#REF!</definedName>
    <definedName name="BLPH1352" hidden="1">[24]Sheet1!#REF!</definedName>
    <definedName name="BLPH1353" hidden="1">[24]Sheet1!#REF!</definedName>
    <definedName name="BLPH1354" hidden="1">[24]Sheet1!#REF!</definedName>
    <definedName name="BLPH1355" hidden="1">[24]Sheet1!#REF!</definedName>
    <definedName name="BLPH1356" hidden="1">[24]Sheet1!#REF!</definedName>
    <definedName name="BLPH1357" hidden="1">[24]Sheet1!#REF!</definedName>
    <definedName name="BLPH1358" hidden="1">[24]Sheet1!#REF!</definedName>
    <definedName name="BLPH1359" hidden="1">[24]Sheet1!#REF!</definedName>
    <definedName name="BLPH136" hidden="1">[24]Sheet1!#REF!</definedName>
    <definedName name="BLPH1360" hidden="1">[24]Sheet1!#REF!</definedName>
    <definedName name="BLPH1361" hidden="1">[24]Sheet1!#REF!</definedName>
    <definedName name="BLPH1362" hidden="1">[24]Sheet1!#REF!</definedName>
    <definedName name="BLPH1363" hidden="1">[24]Sheet1!#REF!</definedName>
    <definedName name="BLPH1364" hidden="1">[24]Sheet1!#REF!</definedName>
    <definedName name="BLPH1365" hidden="1">[24]Sheet1!#REF!</definedName>
    <definedName name="BLPH1366" hidden="1">[24]Sheet1!#REF!</definedName>
    <definedName name="BLPH1367" hidden="1">[24]Sheet1!#REF!</definedName>
    <definedName name="BLPH1368" hidden="1">[24]Sheet1!#REF!</definedName>
    <definedName name="BLPH1369" hidden="1">[24]Sheet1!#REF!</definedName>
    <definedName name="BLPH137" hidden="1">[24]Sheet1!#REF!</definedName>
    <definedName name="BLPH1370" hidden="1">[24]Sheet1!#REF!</definedName>
    <definedName name="BLPH1371" hidden="1">[24]Sheet1!#REF!</definedName>
    <definedName name="BLPH1372" hidden="1">[24]Sheet1!#REF!</definedName>
    <definedName name="BLPH1373" hidden="1">[24]Sheet1!#REF!</definedName>
    <definedName name="BLPH1374" hidden="1">[24]Sheet1!#REF!</definedName>
    <definedName name="BLPH1375" hidden="1">[24]Sheet1!#REF!</definedName>
    <definedName name="BLPH1376" hidden="1">[24]Sheet1!#REF!</definedName>
    <definedName name="BLPH1377" hidden="1">[24]Sheet1!#REF!</definedName>
    <definedName name="BLPH1378" hidden="1">[24]Sheet1!#REF!</definedName>
    <definedName name="BLPH1379" hidden="1">[24]Sheet1!#REF!</definedName>
    <definedName name="BLPH138" hidden="1">[24]Sheet1!#REF!</definedName>
    <definedName name="BLPH1380" hidden="1">[24]Sheet1!#REF!</definedName>
    <definedName name="BLPH1381" hidden="1">[24]Sheet1!#REF!</definedName>
    <definedName name="BLPH1382" hidden="1">[24]Sheet1!#REF!</definedName>
    <definedName name="BLPH1383" hidden="1">[24]Sheet1!#REF!</definedName>
    <definedName name="BLPH1384" hidden="1">[24]Sheet1!#REF!</definedName>
    <definedName name="BLPH1385" hidden="1">[24]Sheet1!#REF!</definedName>
    <definedName name="BLPH1386" hidden="1">[24]Sheet1!#REF!</definedName>
    <definedName name="BLPH1387" hidden="1">[24]Sheet1!#REF!</definedName>
    <definedName name="BLPH1388" hidden="1">[24]Sheet1!#REF!</definedName>
    <definedName name="BLPH1389" hidden="1">[24]Sheet1!#REF!</definedName>
    <definedName name="BLPH139" hidden="1">[24]Sheet1!#REF!</definedName>
    <definedName name="BLPH1390" hidden="1">[24]Sheet1!#REF!</definedName>
    <definedName name="BLPH1391" hidden="1">[24]Sheet1!#REF!</definedName>
    <definedName name="BLPH1392" hidden="1">[24]Sheet1!#REF!</definedName>
    <definedName name="BLPH1393" hidden="1">[24]Sheet1!#REF!</definedName>
    <definedName name="BLPH1394" hidden="1">[24]Sheet1!#REF!</definedName>
    <definedName name="BLPH1395" hidden="1">[24]Sheet1!#REF!</definedName>
    <definedName name="BLPH1396" hidden="1">[24]Sheet1!#REF!</definedName>
    <definedName name="BLPH1397" hidden="1">[24]Sheet1!#REF!</definedName>
    <definedName name="BLPH1398" hidden="1">[24]Sheet1!#REF!</definedName>
    <definedName name="BLPH1399" hidden="1">[24]Sheet1!#REF!</definedName>
    <definedName name="BLPH14" hidden="1">[24]Sheet1!#REF!</definedName>
    <definedName name="BLPH140" hidden="1">[24]Sheet1!#REF!</definedName>
    <definedName name="BLPH1400" hidden="1">[24]Sheet1!#REF!</definedName>
    <definedName name="BLPH1401" hidden="1">[24]Sheet1!#REF!</definedName>
    <definedName name="BLPH1402" hidden="1">[24]Sheet1!#REF!</definedName>
    <definedName name="BLPH1403" hidden="1">[24]Sheet1!#REF!</definedName>
    <definedName name="BLPH1404" hidden="1">[24]Sheet1!#REF!</definedName>
    <definedName name="BLPH1405" hidden="1">[24]Sheet1!#REF!</definedName>
    <definedName name="BLPH1406" hidden="1">[24]Sheet1!#REF!</definedName>
    <definedName name="BLPH1407" hidden="1">[24]Sheet1!#REF!</definedName>
    <definedName name="BLPH1408" hidden="1">[24]Sheet1!#REF!</definedName>
    <definedName name="BLPH1409" hidden="1">[24]Sheet1!#REF!</definedName>
    <definedName name="BLPH141" hidden="1">[24]Sheet1!#REF!</definedName>
    <definedName name="BLPH1410" hidden="1">[24]Sheet1!#REF!</definedName>
    <definedName name="BLPH1411" hidden="1">[24]Sheet1!#REF!</definedName>
    <definedName name="BLPH1412" hidden="1">[24]Sheet1!#REF!</definedName>
    <definedName name="BLPH1413" hidden="1">[24]Sheet1!#REF!</definedName>
    <definedName name="BLPH1414" hidden="1">[24]Sheet1!#REF!</definedName>
    <definedName name="BLPH1415" hidden="1">[24]Sheet1!#REF!</definedName>
    <definedName name="BLPH1416" hidden="1">[24]Sheet1!#REF!</definedName>
    <definedName name="BLPH1417" hidden="1">[24]Sheet1!#REF!</definedName>
    <definedName name="BLPH1418" hidden="1">[24]Sheet1!#REF!</definedName>
    <definedName name="BLPH1419" hidden="1">[24]Sheet1!#REF!</definedName>
    <definedName name="BLPH142" hidden="1">[24]Sheet1!#REF!</definedName>
    <definedName name="BLPH1420" hidden="1">[24]Sheet1!#REF!</definedName>
    <definedName name="BLPH1421" hidden="1">[24]Sheet1!#REF!</definedName>
    <definedName name="BLPH1422" hidden="1">[24]Sheet1!#REF!</definedName>
    <definedName name="BLPH1423" hidden="1">[24]Sheet1!#REF!</definedName>
    <definedName name="BLPH1424" hidden="1">[24]Sheet1!#REF!</definedName>
    <definedName name="BLPH1425" hidden="1">[24]Sheet1!#REF!</definedName>
    <definedName name="BLPH1426" hidden="1">[24]Sheet1!#REF!</definedName>
    <definedName name="BLPH1427" hidden="1">[24]Sheet1!#REF!</definedName>
    <definedName name="BLPH1428" hidden="1">[24]Sheet1!#REF!</definedName>
    <definedName name="BLPH1429" hidden="1">[24]Sheet1!#REF!</definedName>
    <definedName name="BLPH143" hidden="1">[24]Sheet1!#REF!</definedName>
    <definedName name="BLPH1430" hidden="1">[24]Sheet1!#REF!</definedName>
    <definedName name="BLPH1431" hidden="1">[24]Sheet1!#REF!</definedName>
    <definedName name="BLPH1432" hidden="1">[24]Sheet1!#REF!</definedName>
    <definedName name="BLPH1433" hidden="1">[24]Sheet1!#REF!</definedName>
    <definedName name="BLPH1434" hidden="1">[24]Sheet1!#REF!</definedName>
    <definedName name="BLPH1435" hidden="1">[24]Sheet1!#REF!</definedName>
    <definedName name="BLPH1436" hidden="1">[24]Sheet1!#REF!</definedName>
    <definedName name="BLPH1437" hidden="1">[24]Sheet1!#REF!</definedName>
    <definedName name="BLPH1438" hidden="1">[24]Sheet1!#REF!</definedName>
    <definedName name="BLPH1439" hidden="1">[24]Sheet1!#REF!</definedName>
    <definedName name="BLPH144" hidden="1">[24]Sheet1!#REF!</definedName>
    <definedName name="BLPH1440" hidden="1">[24]Sheet1!#REF!</definedName>
    <definedName name="BLPH1441" hidden="1">[24]Sheet1!#REF!</definedName>
    <definedName name="BLPH1442" hidden="1">[24]Sheet1!#REF!</definedName>
    <definedName name="BLPH1443" hidden="1">[24]Sheet1!#REF!</definedName>
    <definedName name="BLPH1444" hidden="1">[24]Sheet1!#REF!</definedName>
    <definedName name="BLPH1445" hidden="1">[24]Sheet1!#REF!</definedName>
    <definedName name="BLPH1446" hidden="1">[24]Sheet1!#REF!</definedName>
    <definedName name="BLPH1447" hidden="1">[24]Sheet1!#REF!</definedName>
    <definedName name="BLPH1448" hidden="1">[24]Sheet1!#REF!</definedName>
    <definedName name="BLPH1449" hidden="1">[24]Sheet1!#REF!</definedName>
    <definedName name="BLPH145" hidden="1">[24]Sheet1!#REF!</definedName>
    <definedName name="BLPH1450" hidden="1">[24]Sheet1!#REF!</definedName>
    <definedName name="BLPH1451" hidden="1">[24]Sheet1!#REF!</definedName>
    <definedName name="BLPH1452" hidden="1">[24]Sheet1!#REF!</definedName>
    <definedName name="BLPH1453" hidden="1">[24]Sheet1!#REF!</definedName>
    <definedName name="BLPH1454" hidden="1">[24]Sheet1!#REF!</definedName>
    <definedName name="BLPH1455" hidden="1">[24]Sheet1!#REF!</definedName>
    <definedName name="BLPH1456" hidden="1">[24]Sheet1!#REF!</definedName>
    <definedName name="BLPH1457" hidden="1">[24]Sheet1!#REF!</definedName>
    <definedName name="BLPH1458" hidden="1">[24]Sheet1!#REF!</definedName>
    <definedName name="BLPH1459" hidden="1">[24]Sheet1!#REF!</definedName>
    <definedName name="BLPH146" hidden="1">[24]Sheet1!#REF!</definedName>
    <definedName name="BLPH1460" hidden="1">[24]Sheet1!#REF!</definedName>
    <definedName name="BLPH1461" hidden="1">[24]Sheet1!#REF!</definedName>
    <definedName name="BLPH1462" hidden="1">[24]Sheet1!#REF!</definedName>
    <definedName name="BLPH1463" hidden="1">[24]Sheet1!#REF!</definedName>
    <definedName name="BLPH1464" hidden="1">[24]Sheet1!#REF!</definedName>
    <definedName name="BLPH1465" hidden="1">[24]Sheet1!#REF!</definedName>
    <definedName name="BLPH1466" hidden="1">[24]Sheet1!#REF!</definedName>
    <definedName name="BLPH1467" hidden="1">[24]Sheet1!#REF!</definedName>
    <definedName name="BLPH1468" hidden="1">[24]Sheet1!#REF!</definedName>
    <definedName name="BLPH1469" hidden="1">[24]Sheet1!#REF!</definedName>
    <definedName name="BLPH147" hidden="1">[24]Sheet1!#REF!</definedName>
    <definedName name="BLPH1470" hidden="1">[24]Sheet1!#REF!</definedName>
    <definedName name="BLPH1471" hidden="1">[24]Sheet1!#REF!</definedName>
    <definedName name="BLPH1472" hidden="1">[24]Sheet1!#REF!</definedName>
    <definedName name="BLPH1473" hidden="1">[24]Sheet1!#REF!</definedName>
    <definedName name="BLPH1474" hidden="1">[24]Sheet1!#REF!</definedName>
    <definedName name="BLPH1475" hidden="1">[24]Sheet1!#REF!</definedName>
    <definedName name="BLPH1476" hidden="1">[24]Sheet1!#REF!</definedName>
    <definedName name="BLPH1477" hidden="1">[24]Sheet1!#REF!</definedName>
    <definedName name="BLPH1478" hidden="1">[24]Sheet1!#REF!</definedName>
    <definedName name="BLPH1479" hidden="1">[24]Sheet1!#REF!</definedName>
    <definedName name="BLPH148" hidden="1">[24]Sheet1!#REF!</definedName>
    <definedName name="BLPH1480" hidden="1">[24]Sheet1!#REF!</definedName>
    <definedName name="BLPH1481" hidden="1">[24]Sheet1!#REF!</definedName>
    <definedName name="BLPH1482" hidden="1">[24]Sheet1!#REF!</definedName>
    <definedName name="BLPH1483" hidden="1">[24]Sheet1!#REF!</definedName>
    <definedName name="BLPH1484" hidden="1">[24]Sheet1!#REF!</definedName>
    <definedName name="BLPH1485" hidden="1">[24]Sheet1!#REF!</definedName>
    <definedName name="BLPH1486" hidden="1">[24]Sheet1!#REF!</definedName>
    <definedName name="BLPH1487" hidden="1">[24]Sheet1!#REF!</definedName>
    <definedName name="BLPH1488" hidden="1">[24]Sheet1!#REF!</definedName>
    <definedName name="BLPH1489" hidden="1">[24]Sheet1!#REF!</definedName>
    <definedName name="BLPH149" hidden="1">[24]Sheet1!#REF!</definedName>
    <definedName name="BLPH1490" hidden="1">[24]Sheet1!#REF!</definedName>
    <definedName name="BLPH1491" hidden="1">[24]Sheet1!#REF!</definedName>
    <definedName name="BLPH1492" hidden="1">[24]Sheet1!#REF!</definedName>
    <definedName name="BLPH1493" hidden="1">[24]Sheet1!#REF!</definedName>
    <definedName name="BLPH1494" hidden="1">[24]Sheet1!#REF!</definedName>
    <definedName name="BLPH1495" hidden="1">[24]Sheet1!#REF!</definedName>
    <definedName name="BLPH1496" hidden="1">[24]Sheet1!#REF!</definedName>
    <definedName name="BLPH1497" hidden="1">[24]Sheet1!#REF!</definedName>
    <definedName name="BLPH1498" hidden="1">[24]Sheet1!#REF!</definedName>
    <definedName name="BLPH1499" hidden="1">[24]Sheet1!#REF!</definedName>
    <definedName name="BLPH15" hidden="1">[24]Sheet1!#REF!</definedName>
    <definedName name="BLPH150" hidden="1">[24]Sheet1!#REF!</definedName>
    <definedName name="BLPH1500" hidden="1">[24]Sheet1!#REF!</definedName>
    <definedName name="BLPH1501" hidden="1">[24]Sheet1!#REF!</definedName>
    <definedName name="BLPH1502" hidden="1">[24]Sheet1!#REF!</definedName>
    <definedName name="BLPH1503" hidden="1">[24]Sheet1!#REF!</definedName>
    <definedName name="BLPH1504" hidden="1">[24]Sheet1!#REF!</definedName>
    <definedName name="BLPH1505" hidden="1">[24]Sheet1!#REF!</definedName>
    <definedName name="BLPH1506" hidden="1">[24]Sheet1!#REF!</definedName>
    <definedName name="BLPH1507" hidden="1">[24]Sheet1!#REF!</definedName>
    <definedName name="BLPH1508" hidden="1">[24]Sheet1!#REF!</definedName>
    <definedName name="BLPH1509" hidden="1">[24]Sheet1!#REF!</definedName>
    <definedName name="BLPH151" hidden="1">[24]Sheet1!#REF!</definedName>
    <definedName name="BLPH1510" hidden="1">[24]Sheet1!#REF!</definedName>
    <definedName name="BLPH1511" hidden="1">[24]Sheet1!#REF!</definedName>
    <definedName name="BLPH1512" hidden="1">[24]Sheet1!#REF!</definedName>
    <definedName name="BLPH1513" hidden="1">[24]Sheet1!#REF!</definedName>
    <definedName name="BLPH1514" hidden="1">[24]Sheet1!#REF!</definedName>
    <definedName name="BLPH1515" hidden="1">[24]Sheet1!#REF!</definedName>
    <definedName name="BLPH1516" hidden="1">[24]Sheet1!#REF!</definedName>
    <definedName name="BLPH1517" hidden="1">[24]Sheet1!#REF!</definedName>
    <definedName name="BLPH1518" hidden="1">[24]Sheet1!#REF!</definedName>
    <definedName name="BLPH1519" hidden="1">[24]Sheet1!#REF!</definedName>
    <definedName name="BLPH152" hidden="1">[24]Sheet1!#REF!</definedName>
    <definedName name="BLPH1520" hidden="1">[24]Sheet1!#REF!</definedName>
    <definedName name="BLPH1521" hidden="1">[24]Sheet1!#REF!</definedName>
    <definedName name="BLPH1522" hidden="1">[24]Sheet1!#REF!</definedName>
    <definedName name="BLPH1523" hidden="1">[24]Sheet1!#REF!</definedName>
    <definedName name="BLPH1524" hidden="1">[24]Sheet1!#REF!</definedName>
    <definedName name="BLPH1525" hidden="1">[24]Sheet1!#REF!</definedName>
    <definedName name="BLPH1526" hidden="1">[24]Sheet1!#REF!</definedName>
    <definedName name="BLPH1527" hidden="1">[24]Sheet1!#REF!</definedName>
    <definedName name="BLPH1528" hidden="1">[24]Sheet1!#REF!</definedName>
    <definedName name="BLPH1529" hidden="1">[24]Sheet1!#REF!</definedName>
    <definedName name="BLPH153" hidden="1">[24]Sheet1!#REF!</definedName>
    <definedName name="BLPH1530" hidden="1">[24]Sheet1!#REF!</definedName>
    <definedName name="BLPH1531" hidden="1">[24]Sheet1!#REF!</definedName>
    <definedName name="BLPH1532" hidden="1">[24]Sheet1!#REF!</definedName>
    <definedName name="BLPH1533" hidden="1">[24]Sheet1!#REF!</definedName>
    <definedName name="BLPH1534" hidden="1">[24]Sheet1!#REF!</definedName>
    <definedName name="BLPH1535" hidden="1">[24]Sheet1!#REF!</definedName>
    <definedName name="BLPH1536" hidden="1">[24]Sheet1!#REF!</definedName>
    <definedName name="BLPH1537" hidden="1">[24]Sheet1!#REF!</definedName>
    <definedName name="BLPH1538" hidden="1">[24]Sheet1!#REF!</definedName>
    <definedName name="BLPH1539" hidden="1">[24]Sheet1!#REF!</definedName>
    <definedName name="BLPH154" hidden="1">[24]Sheet1!#REF!</definedName>
    <definedName name="BLPH1540" hidden="1">[24]Sheet1!#REF!</definedName>
    <definedName name="BLPH1541" hidden="1">[24]Sheet1!#REF!</definedName>
    <definedName name="BLPH1542" hidden="1">[24]Sheet1!#REF!</definedName>
    <definedName name="BLPH1543" hidden="1">[24]Sheet1!#REF!</definedName>
    <definedName name="BLPH1544" hidden="1">[24]Sheet1!#REF!</definedName>
    <definedName name="BLPH1545" hidden="1">[24]Sheet1!#REF!</definedName>
    <definedName name="BLPH1546" hidden="1">[24]Sheet1!#REF!</definedName>
    <definedName name="BLPH1547" hidden="1">[24]Sheet1!#REF!</definedName>
    <definedName name="BLPH1548" hidden="1">[24]Sheet1!#REF!</definedName>
    <definedName name="BLPH1549" hidden="1">[24]Sheet1!#REF!</definedName>
    <definedName name="BLPH155" hidden="1">[24]Sheet1!#REF!</definedName>
    <definedName name="BLPH1550" hidden="1">[24]Sheet1!#REF!</definedName>
    <definedName name="BLPH1551" hidden="1">[24]Sheet1!#REF!</definedName>
    <definedName name="BLPH1552" hidden="1">[24]Sheet1!#REF!</definedName>
    <definedName name="BLPH1553" hidden="1">[24]Sheet1!#REF!</definedName>
    <definedName name="BLPH1554" hidden="1">[24]Sheet1!#REF!</definedName>
    <definedName name="BLPH1555" hidden="1">[24]Sheet1!#REF!</definedName>
    <definedName name="BLPH1556" hidden="1">[24]Sheet1!#REF!</definedName>
    <definedName name="BLPH1557" hidden="1">[24]Sheet1!#REF!</definedName>
    <definedName name="BLPH1558" hidden="1">[24]Sheet1!#REF!</definedName>
    <definedName name="BLPH1559" hidden="1">[24]Sheet1!#REF!</definedName>
    <definedName name="BLPH156" hidden="1">[24]Sheet1!#REF!</definedName>
    <definedName name="BLPH1560" hidden="1">[24]Sheet1!#REF!</definedName>
    <definedName name="BLPH1561" hidden="1">[24]Sheet1!#REF!</definedName>
    <definedName name="BLPH1562" hidden="1">[24]Sheet1!#REF!</definedName>
    <definedName name="BLPH1563" hidden="1">[24]Sheet1!#REF!</definedName>
    <definedName name="BLPH1564" hidden="1">[24]Sheet1!#REF!</definedName>
    <definedName name="BLPH1565" hidden="1">[24]Sheet1!#REF!</definedName>
    <definedName name="BLPH1566" hidden="1">[24]Sheet1!#REF!</definedName>
    <definedName name="BLPH1567" hidden="1">[24]Sheet1!#REF!</definedName>
    <definedName name="BLPH1568" hidden="1">[24]Sheet1!#REF!</definedName>
    <definedName name="BLPH1569" hidden="1">[24]Sheet1!#REF!</definedName>
    <definedName name="BLPH157" hidden="1">[24]Sheet1!#REF!</definedName>
    <definedName name="BLPH1570" hidden="1">[24]Sheet1!#REF!</definedName>
    <definedName name="BLPH1571" hidden="1">[24]Sheet1!#REF!</definedName>
    <definedName name="BLPH1572" hidden="1">[24]Sheet1!#REF!</definedName>
    <definedName name="BLPH1573" hidden="1">[24]Sheet1!#REF!</definedName>
    <definedName name="BLPH1574" hidden="1">[24]Sheet1!#REF!</definedName>
    <definedName name="BLPH1575" hidden="1">[24]Sheet1!#REF!</definedName>
    <definedName name="BLPH1576" hidden="1">[24]Sheet1!#REF!</definedName>
    <definedName name="BLPH1577" hidden="1">[24]Sheet1!#REF!</definedName>
    <definedName name="BLPH1578" hidden="1">[24]Sheet1!#REF!</definedName>
    <definedName name="BLPH1579" hidden="1">[24]Sheet1!#REF!</definedName>
    <definedName name="BLPH158" hidden="1">[24]Sheet1!#REF!</definedName>
    <definedName name="BLPH1580" hidden="1">[24]Sheet1!#REF!</definedName>
    <definedName name="BLPH1581" hidden="1">[24]Sheet1!#REF!</definedName>
    <definedName name="BLPH1582" hidden="1">[24]Sheet1!#REF!</definedName>
    <definedName name="BLPH1583" hidden="1">[24]Sheet1!#REF!</definedName>
    <definedName name="BLPH1584" hidden="1">[24]Sheet1!#REF!</definedName>
    <definedName name="BLPH1585" hidden="1">[24]Sheet1!#REF!</definedName>
    <definedName name="BLPH1586" hidden="1">[24]Sheet1!#REF!</definedName>
    <definedName name="BLPH1587" hidden="1">[24]Sheet1!#REF!</definedName>
    <definedName name="BLPH1588" hidden="1">[24]Sheet1!#REF!</definedName>
    <definedName name="BLPH1589" hidden="1">[24]Sheet1!#REF!</definedName>
    <definedName name="BLPH159" hidden="1">[24]Sheet1!#REF!</definedName>
    <definedName name="BLPH1590" hidden="1">[24]Sheet1!#REF!</definedName>
    <definedName name="BLPH1591" hidden="1">[24]Sheet1!#REF!</definedName>
    <definedName name="BLPH1592" hidden="1">[24]Sheet1!#REF!</definedName>
    <definedName name="BLPH1593" hidden="1">[24]Sheet1!#REF!</definedName>
    <definedName name="BLPH1594" hidden="1">[24]Sheet1!#REF!</definedName>
    <definedName name="BLPH1595" hidden="1">[24]Sheet1!#REF!</definedName>
    <definedName name="BLPH1596" hidden="1">[24]Sheet1!#REF!</definedName>
    <definedName name="BLPH1597" hidden="1">[24]Sheet1!#REF!</definedName>
    <definedName name="BLPH1598" hidden="1">[24]Sheet1!#REF!</definedName>
    <definedName name="BLPH1599" hidden="1">[24]Sheet1!#REF!</definedName>
    <definedName name="BLPH16" hidden="1">[24]Sheet1!#REF!</definedName>
    <definedName name="BLPH160" hidden="1">[24]Sheet1!#REF!</definedName>
    <definedName name="BLPH1600" hidden="1">[24]Sheet1!#REF!</definedName>
    <definedName name="BLPH1601" hidden="1">[24]Sheet1!#REF!</definedName>
    <definedName name="BLPH1602" hidden="1">[24]Sheet1!#REF!</definedName>
    <definedName name="BLPH1603" hidden="1">[24]Sheet1!#REF!</definedName>
    <definedName name="BLPH1604" hidden="1">[24]Sheet1!#REF!</definedName>
    <definedName name="BLPH1605" hidden="1">[24]Sheet1!#REF!</definedName>
    <definedName name="BLPH1606" hidden="1">[24]Sheet1!#REF!</definedName>
    <definedName name="BLPH1607" hidden="1">[24]Sheet1!#REF!</definedName>
    <definedName name="BLPH1608" hidden="1">[24]Sheet1!#REF!</definedName>
    <definedName name="BLPH1609" hidden="1">[24]Sheet1!#REF!</definedName>
    <definedName name="BLPH161" hidden="1">[24]Sheet1!#REF!</definedName>
    <definedName name="BLPH1610" hidden="1">[24]Sheet1!#REF!</definedName>
    <definedName name="BLPH1611" hidden="1">[24]Sheet1!#REF!</definedName>
    <definedName name="BLPH1612" hidden="1">[24]Sheet1!#REF!</definedName>
    <definedName name="BLPH1613" hidden="1">[24]Sheet1!#REF!</definedName>
    <definedName name="BLPH1614" hidden="1">[24]Sheet1!#REF!</definedName>
    <definedName name="BLPH1615" hidden="1">[24]Sheet1!#REF!</definedName>
    <definedName name="BLPH1616" hidden="1">[24]Sheet1!#REF!</definedName>
    <definedName name="BLPH1617" hidden="1">[24]Sheet1!#REF!</definedName>
    <definedName name="BLPH1618" hidden="1">[24]Sheet1!#REF!</definedName>
    <definedName name="BLPH1619" hidden="1">[24]Sheet1!#REF!</definedName>
    <definedName name="BLPH162" hidden="1">[24]Sheet1!#REF!</definedName>
    <definedName name="BLPH1620" hidden="1">[24]Sheet1!#REF!</definedName>
    <definedName name="BLPH1621" hidden="1">[24]Sheet1!#REF!</definedName>
    <definedName name="BLPH1622" hidden="1">[24]Sheet1!#REF!</definedName>
    <definedName name="BLPH1623" hidden="1">[24]Sheet1!#REF!</definedName>
    <definedName name="BLPH1624" hidden="1">[24]Sheet1!#REF!</definedName>
    <definedName name="BLPH1625" hidden="1">[24]Sheet1!#REF!</definedName>
    <definedName name="BLPH1626" hidden="1">[24]Sheet1!#REF!</definedName>
    <definedName name="BLPH1627" hidden="1">[24]Sheet1!#REF!</definedName>
    <definedName name="BLPH1628" hidden="1">[24]Sheet1!#REF!</definedName>
    <definedName name="BLPH1629" hidden="1">[24]Sheet1!#REF!</definedName>
    <definedName name="BLPH163" hidden="1">[24]Sheet1!#REF!</definedName>
    <definedName name="BLPH1630" hidden="1">[24]Sheet1!#REF!</definedName>
    <definedName name="BLPH1631" hidden="1">[24]Sheet1!#REF!</definedName>
    <definedName name="BLPH1632" hidden="1">[24]Sheet1!#REF!</definedName>
    <definedName name="BLPH1633" hidden="1">[24]Sheet1!#REF!</definedName>
    <definedName name="BLPH1634" hidden="1">[24]Sheet1!#REF!</definedName>
    <definedName name="BLPH1635" hidden="1">[24]Sheet1!#REF!</definedName>
    <definedName name="BLPH1636" hidden="1">[24]Sheet1!#REF!</definedName>
    <definedName name="BLPH1637" hidden="1">[24]Sheet1!#REF!</definedName>
    <definedName name="BLPH1638" hidden="1">[24]Sheet1!#REF!</definedName>
    <definedName name="BLPH1639" hidden="1">[24]Sheet1!#REF!</definedName>
    <definedName name="BLPH164" hidden="1">[24]Sheet1!#REF!</definedName>
    <definedName name="BLPH1640" hidden="1">[24]Sheet1!#REF!</definedName>
    <definedName name="BLPH1641" hidden="1">[24]Sheet1!#REF!</definedName>
    <definedName name="BLPH1642" hidden="1">[24]Sheet1!#REF!</definedName>
    <definedName name="BLPH1643" hidden="1">[24]Sheet1!#REF!</definedName>
    <definedName name="BLPH1644" hidden="1">[24]Sheet1!#REF!</definedName>
    <definedName name="BLPH1645" hidden="1">[24]Sheet1!#REF!</definedName>
    <definedName name="BLPH1646" hidden="1">[24]Sheet1!#REF!</definedName>
    <definedName name="BLPH1647" hidden="1">[24]Sheet1!#REF!</definedName>
    <definedName name="BLPH1648" hidden="1">[24]Sheet1!#REF!</definedName>
    <definedName name="BLPH1649" hidden="1">[24]Sheet1!#REF!</definedName>
    <definedName name="BLPH165" hidden="1">[24]Sheet1!#REF!</definedName>
    <definedName name="BLPH1650" hidden="1">[24]Sheet1!#REF!</definedName>
    <definedName name="BLPH1651" hidden="1">[24]Sheet1!#REF!</definedName>
    <definedName name="BLPH1652" hidden="1">[24]Sheet1!#REF!</definedName>
    <definedName name="BLPH1653" hidden="1">[24]Sheet1!#REF!</definedName>
    <definedName name="BLPH1654" hidden="1">[24]Sheet1!#REF!</definedName>
    <definedName name="BLPH1655" hidden="1">[24]Sheet1!#REF!</definedName>
    <definedName name="BLPH1656" hidden="1">[24]Sheet1!#REF!</definedName>
    <definedName name="BLPH1657" hidden="1">[24]Sheet1!#REF!</definedName>
    <definedName name="BLPH1658" hidden="1">[24]Sheet1!#REF!</definedName>
    <definedName name="BLPH1659" hidden="1">[24]Sheet1!#REF!</definedName>
    <definedName name="BLPH166" hidden="1">[24]Sheet1!#REF!</definedName>
    <definedName name="BLPH1660" hidden="1">[24]Sheet1!#REF!</definedName>
    <definedName name="BLPH1661" hidden="1">[24]Sheet1!#REF!</definedName>
    <definedName name="BLPH1662" hidden="1">[24]Sheet1!#REF!</definedName>
    <definedName name="BLPH1663" hidden="1">[24]Sheet1!#REF!</definedName>
    <definedName name="BLPH1664" hidden="1">[24]Sheet1!#REF!</definedName>
    <definedName name="BLPH1665" hidden="1">[24]Sheet1!#REF!</definedName>
    <definedName name="BLPH1666" hidden="1">[24]Sheet1!#REF!</definedName>
    <definedName name="BLPH1667" hidden="1">[24]Sheet1!#REF!</definedName>
    <definedName name="BLPH1668" hidden="1">[24]Sheet1!#REF!</definedName>
    <definedName name="BLPH1669" hidden="1">[24]Sheet1!#REF!</definedName>
    <definedName name="BLPH167" hidden="1">[24]Sheet1!#REF!</definedName>
    <definedName name="BLPH1670" hidden="1">[24]Sheet1!#REF!</definedName>
    <definedName name="BLPH1671" hidden="1">[24]Sheet1!#REF!</definedName>
    <definedName name="BLPH1672" hidden="1">[24]Sheet1!#REF!</definedName>
    <definedName name="BLPH1673" hidden="1">[24]Sheet1!#REF!</definedName>
    <definedName name="BLPH1674" hidden="1">[24]Sheet1!#REF!</definedName>
    <definedName name="BLPH1675" hidden="1">[24]Sheet1!#REF!</definedName>
    <definedName name="BLPH1676" hidden="1">[24]Sheet1!#REF!</definedName>
    <definedName name="BLPH1677" hidden="1">[24]Sheet1!#REF!</definedName>
    <definedName name="BLPH1678" hidden="1">[24]Sheet1!#REF!</definedName>
    <definedName name="BLPH1679" hidden="1">[24]Sheet1!#REF!</definedName>
    <definedName name="BLPH168" hidden="1">[24]Sheet1!#REF!</definedName>
    <definedName name="BLPH1680" hidden="1">[24]Sheet1!#REF!</definedName>
    <definedName name="BLPH1681" hidden="1">[24]Sheet1!#REF!</definedName>
    <definedName name="BLPH1682" hidden="1">[24]Sheet1!#REF!</definedName>
    <definedName name="BLPH1683" hidden="1">[24]Sheet1!#REF!</definedName>
    <definedName name="BLPH1684" hidden="1">[24]Sheet1!#REF!</definedName>
    <definedName name="BLPH1685" hidden="1">[24]Sheet1!#REF!</definedName>
    <definedName name="BLPH1686" hidden="1">[24]Sheet1!#REF!</definedName>
    <definedName name="BLPH1687" hidden="1">[24]Sheet1!#REF!</definedName>
    <definedName name="BLPH1688" hidden="1">[24]Sheet1!#REF!</definedName>
    <definedName name="BLPH1689" hidden="1">[24]Sheet1!#REF!</definedName>
    <definedName name="BLPH169" hidden="1">[24]Sheet1!#REF!</definedName>
    <definedName name="BLPH1690" hidden="1">[24]Sheet1!#REF!</definedName>
    <definedName name="BLPH1691" hidden="1">[24]Sheet1!#REF!</definedName>
    <definedName name="BLPH1692" hidden="1">[24]Sheet1!#REF!</definedName>
    <definedName name="BLPH1693" hidden="1">[24]Sheet1!#REF!</definedName>
    <definedName name="BLPH1694" hidden="1">[24]Sheet1!#REF!</definedName>
    <definedName name="BLPH1695" hidden="1">[24]Sheet1!#REF!</definedName>
    <definedName name="BLPH1696" hidden="1">[24]Sheet1!#REF!</definedName>
    <definedName name="BLPH1697" hidden="1">[24]Sheet1!#REF!</definedName>
    <definedName name="BLPH1698" hidden="1">[24]Sheet1!#REF!</definedName>
    <definedName name="BLPH1699" hidden="1">[24]Sheet1!#REF!</definedName>
    <definedName name="BLPH17" hidden="1">[24]Sheet1!#REF!</definedName>
    <definedName name="BLPH170" hidden="1">[24]Sheet1!#REF!</definedName>
    <definedName name="BLPH1700" hidden="1">[24]Sheet1!#REF!</definedName>
    <definedName name="BLPH1701" hidden="1">[24]Sheet1!#REF!</definedName>
    <definedName name="BLPH1702" hidden="1">[24]Sheet1!#REF!</definedName>
    <definedName name="BLPH1703" hidden="1">[24]Sheet1!#REF!</definedName>
    <definedName name="BLPH1704" hidden="1">[24]Sheet1!#REF!</definedName>
    <definedName name="BLPH1705" hidden="1">[24]Sheet1!#REF!</definedName>
    <definedName name="BLPH1706" hidden="1">[24]Sheet1!#REF!</definedName>
    <definedName name="BLPH1707" hidden="1">[24]Sheet1!#REF!</definedName>
    <definedName name="BLPH1708" hidden="1">[24]Sheet1!#REF!</definedName>
    <definedName name="BLPH1709" hidden="1">[24]Sheet1!#REF!</definedName>
    <definedName name="BLPH171" hidden="1">[24]Sheet1!#REF!</definedName>
    <definedName name="BLPH1710" hidden="1">[24]Sheet1!#REF!</definedName>
    <definedName name="BLPH1711" hidden="1">[24]Sheet1!#REF!</definedName>
    <definedName name="BLPH1712" hidden="1">[24]Sheet1!#REF!</definedName>
    <definedName name="BLPH1713" hidden="1">[24]Sheet1!#REF!</definedName>
    <definedName name="BLPH1714" hidden="1">[24]Sheet1!#REF!</definedName>
    <definedName name="BLPH1715" hidden="1">[24]Sheet1!#REF!</definedName>
    <definedName name="BLPH1716" hidden="1">[24]Sheet1!#REF!</definedName>
    <definedName name="BLPH1717" hidden="1">[24]Sheet1!#REF!</definedName>
    <definedName name="BLPH1718" hidden="1">[24]Sheet1!#REF!</definedName>
    <definedName name="BLPH1719" hidden="1">[24]Sheet1!#REF!</definedName>
    <definedName name="BLPH172" hidden="1">[24]Sheet1!#REF!</definedName>
    <definedName name="BLPH1720" hidden="1">[24]Sheet1!#REF!</definedName>
    <definedName name="BLPH1721" hidden="1">[24]Sheet1!#REF!</definedName>
    <definedName name="BLPH1722" hidden="1">[24]Sheet1!#REF!</definedName>
    <definedName name="BLPH1723" hidden="1">[24]Sheet1!#REF!</definedName>
    <definedName name="BLPH1724" hidden="1">[24]Sheet1!#REF!</definedName>
    <definedName name="BLPH1725" hidden="1">[24]Sheet1!#REF!</definedName>
    <definedName name="BLPH1726" hidden="1">[24]Sheet1!#REF!</definedName>
    <definedName name="BLPH1727" hidden="1">[24]Sheet1!#REF!</definedName>
    <definedName name="BLPH1728" hidden="1">[24]Sheet1!#REF!</definedName>
    <definedName name="BLPH1729" hidden="1">[24]Sheet1!#REF!</definedName>
    <definedName name="BLPH173" hidden="1">[24]Sheet1!#REF!</definedName>
    <definedName name="BLPH1730" hidden="1">[24]Sheet1!#REF!</definedName>
    <definedName name="BLPH1731" hidden="1">[24]Sheet1!#REF!</definedName>
    <definedName name="BLPH1732" hidden="1">[24]Sheet1!#REF!</definedName>
    <definedName name="BLPH1733" hidden="1">[24]Sheet1!#REF!</definedName>
    <definedName name="BLPH1734" hidden="1">[24]Sheet1!#REF!</definedName>
    <definedName name="BLPH1735" hidden="1">[24]Sheet1!#REF!</definedName>
    <definedName name="BLPH1736" hidden="1">[24]Sheet1!#REF!</definedName>
    <definedName name="BLPH1737" hidden="1">[24]Sheet1!#REF!</definedName>
    <definedName name="BLPH1738" hidden="1">[24]Sheet1!#REF!</definedName>
    <definedName name="BLPH1739" hidden="1">[24]Sheet1!#REF!</definedName>
    <definedName name="BLPH174" hidden="1">[24]Sheet1!#REF!</definedName>
    <definedName name="BLPH1740" hidden="1">[24]Sheet1!#REF!</definedName>
    <definedName name="BLPH1741" hidden="1">[24]Sheet1!#REF!</definedName>
    <definedName name="BLPH1742" hidden="1">[24]Sheet1!#REF!</definedName>
    <definedName name="BLPH1743" hidden="1">[24]Sheet1!#REF!</definedName>
    <definedName name="BLPH1744" hidden="1">[24]Sheet1!#REF!</definedName>
    <definedName name="BLPH1745" hidden="1">[24]Sheet1!#REF!</definedName>
    <definedName name="BLPH1746" hidden="1">[24]Sheet1!#REF!</definedName>
    <definedName name="BLPH1747" hidden="1">[24]Sheet1!#REF!</definedName>
    <definedName name="BLPH1748" hidden="1">[24]Sheet1!#REF!</definedName>
    <definedName name="BLPH1749" hidden="1">[24]Sheet1!#REF!</definedName>
    <definedName name="BLPH175" hidden="1">[24]Sheet1!#REF!</definedName>
    <definedName name="BLPH1750" hidden="1">[24]Sheet1!#REF!</definedName>
    <definedName name="BLPH1751" hidden="1">[24]Sheet1!#REF!</definedName>
    <definedName name="BLPH1752" hidden="1">[24]Sheet1!#REF!</definedName>
    <definedName name="BLPH1753" hidden="1">[24]Sheet1!#REF!</definedName>
    <definedName name="BLPH1754" hidden="1">[24]Sheet1!#REF!</definedName>
    <definedName name="BLPH1755" hidden="1">[24]Sheet1!#REF!</definedName>
    <definedName name="BLPH1756" hidden="1">[24]Sheet1!#REF!</definedName>
    <definedName name="BLPH1757" hidden="1">[24]Sheet1!#REF!</definedName>
    <definedName name="BLPH1758" hidden="1">[24]Sheet1!#REF!</definedName>
    <definedName name="BLPH1759" hidden="1">[24]Sheet1!#REF!</definedName>
    <definedName name="BLPH176" hidden="1">[24]Sheet1!#REF!</definedName>
    <definedName name="BLPH1760" hidden="1">[24]Sheet1!#REF!</definedName>
    <definedName name="BLPH1761" hidden="1">[24]Sheet1!#REF!</definedName>
    <definedName name="BLPH1762" hidden="1">[24]Sheet1!#REF!</definedName>
    <definedName name="BLPH1763" hidden="1">[24]Sheet1!#REF!</definedName>
    <definedName name="BLPH1764" hidden="1">[24]Sheet1!#REF!</definedName>
    <definedName name="BLPH1765" hidden="1">[24]Sheet1!#REF!</definedName>
    <definedName name="BLPH1766" hidden="1">[24]Sheet1!#REF!</definedName>
    <definedName name="BLPH1767" hidden="1">[24]Sheet1!#REF!</definedName>
    <definedName name="BLPH1768" hidden="1">[24]Sheet1!#REF!</definedName>
    <definedName name="BLPH1769" hidden="1">[24]Sheet1!#REF!</definedName>
    <definedName name="BLPH177" hidden="1">[24]Sheet1!#REF!</definedName>
    <definedName name="BLPH1770" hidden="1">[24]Sheet1!#REF!</definedName>
    <definedName name="BLPH1771" hidden="1">[24]Sheet1!#REF!</definedName>
    <definedName name="BLPH1772" hidden="1">[24]Sheet1!#REF!</definedName>
    <definedName name="BLPH1773" hidden="1">[24]Sheet1!#REF!</definedName>
    <definedName name="BLPH1774" hidden="1">[24]Sheet1!#REF!</definedName>
    <definedName name="BLPH1775" hidden="1">[24]Sheet1!#REF!</definedName>
    <definedName name="BLPH1776" hidden="1">[24]Sheet1!#REF!</definedName>
    <definedName name="BLPH1777" hidden="1">[24]Sheet1!#REF!</definedName>
    <definedName name="BLPH1778" hidden="1">[24]Sheet1!#REF!</definedName>
    <definedName name="BLPH1779" hidden="1">[24]Sheet1!#REF!</definedName>
    <definedName name="BLPH178" hidden="1">[24]Sheet1!#REF!</definedName>
    <definedName name="BLPH1780" hidden="1">[24]Sheet1!#REF!</definedName>
    <definedName name="BLPH1781" hidden="1">[24]Sheet1!#REF!</definedName>
    <definedName name="BLPH1782" hidden="1">[24]Sheet1!#REF!</definedName>
    <definedName name="BLPH1783" hidden="1">[24]Sheet1!#REF!</definedName>
    <definedName name="BLPH1784" hidden="1">[24]Sheet1!#REF!</definedName>
    <definedName name="BLPH1785" hidden="1">[24]Sheet1!#REF!</definedName>
    <definedName name="BLPH1786" hidden="1">[24]Sheet1!#REF!</definedName>
    <definedName name="BLPH1787" hidden="1">[24]Sheet1!#REF!</definedName>
    <definedName name="BLPH1788" hidden="1">[24]Sheet1!#REF!</definedName>
    <definedName name="BLPH1789" hidden="1">[24]Sheet1!#REF!</definedName>
    <definedName name="BLPH179" hidden="1">[24]Sheet1!#REF!</definedName>
    <definedName name="BLPH1790" hidden="1">[24]Sheet1!#REF!</definedName>
    <definedName name="BLPH1791" hidden="1">[24]Sheet1!#REF!</definedName>
    <definedName name="BLPH1792" hidden="1">[24]Sheet1!#REF!</definedName>
    <definedName name="BLPH1793" hidden="1">[24]Sheet1!#REF!</definedName>
    <definedName name="BLPH1794" hidden="1">[24]Sheet1!#REF!</definedName>
    <definedName name="BLPH1795" hidden="1">[24]Sheet1!#REF!</definedName>
    <definedName name="BLPH1796" hidden="1">[24]Sheet1!#REF!</definedName>
    <definedName name="BLPH1797" hidden="1">[24]Sheet1!#REF!</definedName>
    <definedName name="BLPH1798" hidden="1">[24]Sheet1!#REF!</definedName>
    <definedName name="BLPH1799" hidden="1">[24]Sheet1!#REF!</definedName>
    <definedName name="BLPH18" hidden="1">[24]Sheet1!#REF!</definedName>
    <definedName name="BLPH180" hidden="1">[24]Sheet1!#REF!</definedName>
    <definedName name="BLPH1800" hidden="1">[24]Sheet1!#REF!</definedName>
    <definedName name="BLPH1801" hidden="1">[24]Sheet1!#REF!</definedName>
    <definedName name="BLPH1802" hidden="1">[24]Sheet1!#REF!</definedName>
    <definedName name="BLPH1803" hidden="1">[24]Sheet1!#REF!</definedName>
    <definedName name="BLPH1804" hidden="1">[24]Sheet1!#REF!</definedName>
    <definedName name="BLPH1805" hidden="1">[24]Sheet1!#REF!</definedName>
    <definedName name="BLPH1806" hidden="1">[24]Sheet1!#REF!</definedName>
    <definedName name="BLPH1807" hidden="1">[24]Sheet1!#REF!</definedName>
    <definedName name="BLPH1808" hidden="1">[24]Sheet1!#REF!</definedName>
    <definedName name="BLPH1809" hidden="1">[24]Sheet1!#REF!</definedName>
    <definedName name="BLPH181" hidden="1">[24]Sheet1!#REF!</definedName>
    <definedName name="BLPH1810" hidden="1">[24]Sheet1!#REF!</definedName>
    <definedName name="BLPH1811" hidden="1">[24]Sheet1!#REF!</definedName>
    <definedName name="BLPH1812" hidden="1">[24]Sheet1!#REF!</definedName>
    <definedName name="BLPH1813" hidden="1">[24]Sheet1!#REF!</definedName>
    <definedName name="BLPH1814" hidden="1">[24]Sheet1!#REF!</definedName>
    <definedName name="BLPH1815" hidden="1">[24]Sheet1!#REF!</definedName>
    <definedName name="BLPH1816" hidden="1">[24]Sheet1!#REF!</definedName>
    <definedName name="BLPH1817" hidden="1">[24]Sheet1!#REF!</definedName>
    <definedName name="BLPH1818" hidden="1">[24]Sheet1!#REF!</definedName>
    <definedName name="BLPH1819" hidden="1">[24]Sheet1!#REF!</definedName>
    <definedName name="BLPH182" hidden="1">[24]Sheet1!#REF!</definedName>
    <definedName name="BLPH1820" hidden="1">[24]Sheet1!#REF!</definedName>
    <definedName name="BLPH1821" hidden="1">[24]Sheet1!#REF!</definedName>
    <definedName name="BLPH1822" hidden="1">[24]Sheet1!#REF!</definedName>
    <definedName name="BLPH1823" hidden="1">[24]Sheet1!#REF!</definedName>
    <definedName name="BLPH1824" hidden="1">[24]Sheet1!#REF!</definedName>
    <definedName name="BLPH1825" hidden="1">[24]Sheet1!#REF!</definedName>
    <definedName name="BLPH1826" hidden="1">[24]Sheet1!#REF!</definedName>
    <definedName name="BLPH1827" hidden="1">[24]Sheet1!#REF!</definedName>
    <definedName name="BLPH1828" hidden="1">[24]Sheet1!#REF!</definedName>
    <definedName name="BLPH1829" hidden="1">[24]Sheet1!#REF!</definedName>
    <definedName name="BLPH183" hidden="1">[24]Sheet1!#REF!</definedName>
    <definedName name="BLPH1830" hidden="1">[24]Sheet1!#REF!</definedName>
    <definedName name="BLPH1831" hidden="1">[24]Sheet1!#REF!</definedName>
    <definedName name="BLPH1832" hidden="1">[24]Sheet1!#REF!</definedName>
    <definedName name="BLPH1833" hidden="1">[24]Sheet1!#REF!</definedName>
    <definedName name="BLPH1834" hidden="1">[24]Sheet1!#REF!</definedName>
    <definedName name="BLPH1835" hidden="1">[24]Sheet1!#REF!</definedName>
    <definedName name="BLPH1836" hidden="1">[24]Sheet1!#REF!</definedName>
    <definedName name="BLPH1837" hidden="1">[24]Sheet1!#REF!</definedName>
    <definedName name="BLPH1838" hidden="1">[24]Sheet1!#REF!</definedName>
    <definedName name="BLPH1839" hidden="1">[24]Sheet1!#REF!</definedName>
    <definedName name="BLPH184" hidden="1">[24]Sheet1!#REF!</definedName>
    <definedName name="BLPH1840" hidden="1">[24]Sheet1!#REF!</definedName>
    <definedName name="BLPH1841" hidden="1">[24]Sheet1!#REF!</definedName>
    <definedName name="BLPH1842" hidden="1">[24]Sheet1!#REF!</definedName>
    <definedName name="BLPH1843" hidden="1">[24]Sheet1!#REF!</definedName>
    <definedName name="BLPH1844" hidden="1">[24]Sheet1!#REF!</definedName>
    <definedName name="BLPH1845" hidden="1">[24]Sheet1!#REF!</definedName>
    <definedName name="BLPH1846" hidden="1">[24]Sheet1!#REF!</definedName>
    <definedName name="BLPH1847" hidden="1">[24]Sheet1!#REF!</definedName>
    <definedName name="BLPH1848" hidden="1">[24]Sheet1!#REF!</definedName>
    <definedName name="BLPH1849" hidden="1">[24]Sheet1!#REF!</definedName>
    <definedName name="BLPH185" hidden="1">[24]Sheet1!#REF!</definedName>
    <definedName name="BLPH1850" hidden="1">[24]Sheet1!#REF!</definedName>
    <definedName name="BLPH1851" hidden="1">[24]Sheet1!#REF!</definedName>
    <definedName name="BLPH1852" hidden="1">[24]Sheet1!#REF!</definedName>
    <definedName name="BLPH1853" hidden="1">[24]Sheet1!#REF!</definedName>
    <definedName name="BLPH1854" hidden="1">[24]Sheet1!#REF!</definedName>
    <definedName name="BLPH1855" hidden="1">[24]Sheet1!#REF!</definedName>
    <definedName name="BLPH1856" hidden="1">[24]Sheet1!#REF!</definedName>
    <definedName name="BLPH1857" hidden="1">[24]Sheet1!#REF!</definedName>
    <definedName name="BLPH1858" hidden="1">[24]Sheet1!#REF!</definedName>
    <definedName name="BLPH1859" hidden="1">[24]Sheet1!#REF!</definedName>
    <definedName name="BLPH186" hidden="1">[24]Sheet1!#REF!</definedName>
    <definedName name="BLPH1860" hidden="1">[24]Sheet1!#REF!</definedName>
    <definedName name="BLPH1861" hidden="1">[24]Sheet1!#REF!</definedName>
    <definedName name="BLPH1862" hidden="1">[24]Sheet1!#REF!</definedName>
    <definedName name="BLPH1863" hidden="1">[24]Sheet1!#REF!</definedName>
    <definedName name="BLPH1864" hidden="1">[24]Sheet1!#REF!</definedName>
    <definedName name="BLPH1865" hidden="1">[24]Sheet1!#REF!</definedName>
    <definedName name="BLPH1866" hidden="1">[24]Sheet1!#REF!</definedName>
    <definedName name="BLPH1867" hidden="1">[24]Sheet1!#REF!</definedName>
    <definedName name="BLPH1868" hidden="1">[24]Sheet1!#REF!</definedName>
    <definedName name="BLPH1869" hidden="1">[24]Sheet1!#REF!</definedName>
    <definedName name="BLPH187" hidden="1">[24]Sheet1!#REF!</definedName>
    <definedName name="BLPH1870" hidden="1">[24]Sheet1!#REF!</definedName>
    <definedName name="BLPH1871" hidden="1">[24]Sheet1!#REF!</definedName>
    <definedName name="BLPH1872" hidden="1">[24]Sheet1!#REF!</definedName>
    <definedName name="BLPH1873" hidden="1">[24]Sheet1!#REF!</definedName>
    <definedName name="BLPH1874" hidden="1">[24]Sheet1!#REF!</definedName>
    <definedName name="BLPH1875" hidden="1">[24]Sheet1!#REF!</definedName>
    <definedName name="BLPH1876" hidden="1">[24]Sheet1!#REF!</definedName>
    <definedName name="BLPH1877" hidden="1">[24]Sheet1!#REF!</definedName>
    <definedName name="BLPH1878" hidden="1">[24]Sheet1!#REF!</definedName>
    <definedName name="BLPH1879" hidden="1">[24]Sheet1!#REF!</definedName>
    <definedName name="BLPH188" hidden="1">[24]Sheet1!#REF!</definedName>
    <definedName name="BLPH1880" hidden="1">[24]Sheet1!#REF!</definedName>
    <definedName name="BLPH1881" hidden="1">[24]Sheet1!#REF!</definedName>
    <definedName name="BLPH1882" hidden="1">[24]Sheet1!#REF!</definedName>
    <definedName name="BLPH1883" hidden="1">[24]Sheet1!#REF!</definedName>
    <definedName name="BLPH1884" hidden="1">[24]Sheet1!#REF!</definedName>
    <definedName name="BLPH1885" hidden="1">[24]Sheet1!#REF!</definedName>
    <definedName name="BLPH1886" hidden="1">[24]Sheet1!#REF!</definedName>
    <definedName name="BLPH1887" hidden="1">[24]Sheet1!#REF!</definedName>
    <definedName name="BLPH1888" hidden="1">[24]Sheet1!#REF!</definedName>
    <definedName name="BLPH1889" hidden="1">[24]Sheet1!#REF!</definedName>
    <definedName name="BLPH189" hidden="1">[24]Sheet1!#REF!</definedName>
    <definedName name="BLPH1890" hidden="1">[24]Sheet1!#REF!</definedName>
    <definedName name="BLPH1891" hidden="1">[24]Sheet1!#REF!</definedName>
    <definedName name="BLPH1892" hidden="1">[24]Sheet1!#REF!</definedName>
    <definedName name="BLPH1893" hidden="1">[24]Sheet1!#REF!</definedName>
    <definedName name="BLPH1894" hidden="1">[24]Sheet1!#REF!</definedName>
    <definedName name="BLPH1895" hidden="1">[24]Sheet1!#REF!</definedName>
    <definedName name="BLPH1896" hidden="1">[24]Sheet1!#REF!</definedName>
    <definedName name="BLPH1897" hidden="1">[24]Sheet1!#REF!</definedName>
    <definedName name="BLPH1898" hidden="1">[24]Sheet1!#REF!</definedName>
    <definedName name="BLPH1899" hidden="1">[24]Sheet1!#REF!</definedName>
    <definedName name="BLPH19" hidden="1">[24]Sheet1!#REF!</definedName>
    <definedName name="BLPH190" hidden="1">[24]Sheet1!#REF!</definedName>
    <definedName name="BLPH1900" hidden="1">[24]Sheet1!#REF!</definedName>
    <definedName name="BLPH1901" hidden="1">[24]Sheet1!#REF!</definedName>
    <definedName name="BLPH1902" hidden="1">[24]Sheet1!#REF!</definedName>
    <definedName name="BLPH1903" hidden="1">[24]Sheet1!#REF!</definedName>
    <definedName name="BLPH1904" hidden="1">[24]Sheet1!#REF!</definedName>
    <definedName name="BLPH1905" hidden="1">[24]Sheet1!#REF!</definedName>
    <definedName name="BLPH1906" hidden="1">[24]Sheet1!#REF!</definedName>
    <definedName name="BLPH1907" hidden="1">[24]Sheet1!#REF!</definedName>
    <definedName name="BLPH1908" hidden="1">[24]Sheet1!#REF!</definedName>
    <definedName name="BLPH1909" hidden="1">[24]Sheet1!#REF!</definedName>
    <definedName name="BLPH191" hidden="1">[24]Sheet1!#REF!</definedName>
    <definedName name="BLPH1910" hidden="1">[24]Sheet1!#REF!</definedName>
    <definedName name="BLPH1911" hidden="1">[24]Sheet1!#REF!</definedName>
    <definedName name="BLPH1912" hidden="1">[24]Sheet1!#REF!</definedName>
    <definedName name="BLPH1913" hidden="1">[24]Sheet1!#REF!</definedName>
    <definedName name="BLPH1914" hidden="1">[24]Sheet1!#REF!</definedName>
    <definedName name="BLPH1915" hidden="1">[24]Sheet1!#REF!</definedName>
    <definedName name="BLPH1916" hidden="1">[24]Sheet1!#REF!</definedName>
    <definedName name="BLPH1917" hidden="1">[24]Sheet1!#REF!</definedName>
    <definedName name="BLPH1918" hidden="1">[24]Sheet1!#REF!</definedName>
    <definedName name="BLPH1919" hidden="1">[24]Sheet1!#REF!</definedName>
    <definedName name="BLPH192" hidden="1">[24]Sheet1!#REF!</definedName>
    <definedName name="BLPH1920" hidden="1">[24]Sheet1!#REF!</definedName>
    <definedName name="BLPH1921" hidden="1">[24]Sheet1!#REF!</definedName>
    <definedName name="BLPH1922" hidden="1">[24]Sheet1!#REF!</definedName>
    <definedName name="BLPH1923" hidden="1">[24]Sheet1!#REF!</definedName>
    <definedName name="BLPH1924" hidden="1">[24]Sheet1!#REF!</definedName>
    <definedName name="BLPH1925" hidden="1">[24]Sheet1!#REF!</definedName>
    <definedName name="BLPH1926" hidden="1">[24]Sheet1!#REF!</definedName>
    <definedName name="BLPH1927" hidden="1">[24]Sheet1!#REF!</definedName>
    <definedName name="BLPH1928" hidden="1">[24]Sheet1!#REF!</definedName>
    <definedName name="BLPH1929" hidden="1">[24]Sheet1!#REF!</definedName>
    <definedName name="BLPH193" hidden="1">[24]Sheet1!#REF!</definedName>
    <definedName name="BLPH1930" hidden="1">[24]Sheet1!#REF!</definedName>
    <definedName name="BLPH1931" hidden="1">[24]Sheet1!#REF!</definedName>
    <definedName name="BLPH1932" hidden="1">[24]Sheet1!#REF!</definedName>
    <definedName name="BLPH1933" hidden="1">[24]Sheet1!#REF!</definedName>
    <definedName name="BLPH1934" hidden="1">[24]Sheet1!#REF!</definedName>
    <definedName name="BLPH1935" hidden="1">[24]Sheet1!#REF!</definedName>
    <definedName name="BLPH1936" hidden="1">[24]Sheet1!#REF!</definedName>
    <definedName name="BLPH1937" hidden="1">[24]Sheet1!#REF!</definedName>
    <definedName name="BLPH1938" hidden="1">[24]Sheet1!#REF!</definedName>
    <definedName name="BLPH1939" hidden="1">[24]Sheet1!#REF!</definedName>
    <definedName name="BLPH194" hidden="1">[24]Sheet1!#REF!</definedName>
    <definedName name="BLPH1940" hidden="1">[24]Sheet1!#REF!</definedName>
    <definedName name="BLPH1941" hidden="1">[24]Sheet1!#REF!</definedName>
    <definedName name="BLPH1942" hidden="1">[24]Sheet1!#REF!</definedName>
    <definedName name="BLPH1943" hidden="1">[24]Sheet1!#REF!</definedName>
    <definedName name="BLPH1944" hidden="1">[24]Sheet1!#REF!</definedName>
    <definedName name="BLPH1945" hidden="1">[24]Sheet1!#REF!</definedName>
    <definedName name="BLPH1946" hidden="1">[24]Sheet1!#REF!</definedName>
    <definedName name="BLPH1947" hidden="1">[24]Sheet1!#REF!</definedName>
    <definedName name="BLPH1948" hidden="1">[24]Sheet1!#REF!</definedName>
    <definedName name="BLPH1949" hidden="1">[24]Sheet1!#REF!</definedName>
    <definedName name="BLPH195" hidden="1">[24]Sheet1!#REF!</definedName>
    <definedName name="BLPH1950" hidden="1">[24]Sheet1!#REF!</definedName>
    <definedName name="BLPH1951" hidden="1">[24]Sheet1!#REF!</definedName>
    <definedName name="BLPH1952" hidden="1">[24]Sheet1!#REF!</definedName>
    <definedName name="BLPH1953" hidden="1">[24]Sheet1!#REF!</definedName>
    <definedName name="BLPH1954" hidden="1">[24]Sheet1!#REF!</definedName>
    <definedName name="BLPH1955" hidden="1">[24]Sheet1!#REF!</definedName>
    <definedName name="BLPH1956" hidden="1">[24]Sheet1!#REF!</definedName>
    <definedName name="BLPH1957" hidden="1">[24]Sheet1!#REF!</definedName>
    <definedName name="BLPH1958" hidden="1">[24]Sheet1!#REF!</definedName>
    <definedName name="BLPH1959" hidden="1">[24]Sheet1!#REF!</definedName>
    <definedName name="BLPH196" hidden="1">[24]Sheet1!#REF!</definedName>
    <definedName name="BLPH1960" hidden="1">[24]Sheet1!#REF!</definedName>
    <definedName name="BLPH1961" hidden="1">[24]Sheet1!#REF!</definedName>
    <definedName name="BLPH1962" hidden="1">[24]Sheet1!#REF!</definedName>
    <definedName name="BLPH1963" hidden="1">[24]Sheet1!#REF!</definedName>
    <definedName name="BLPH1964" hidden="1">[24]Sheet1!#REF!</definedName>
    <definedName name="BLPH1965" hidden="1">[24]Sheet1!#REF!</definedName>
    <definedName name="BLPH1966" hidden="1">[24]Sheet1!#REF!</definedName>
    <definedName name="BLPH1967" hidden="1">[24]Sheet1!#REF!</definedName>
    <definedName name="BLPH1968" hidden="1">[24]Sheet1!#REF!</definedName>
    <definedName name="BLPH1969" hidden="1">[24]Sheet1!#REF!</definedName>
    <definedName name="BLPH197" hidden="1">[24]Sheet1!#REF!</definedName>
    <definedName name="BLPH1970" hidden="1">[24]Sheet1!#REF!</definedName>
    <definedName name="BLPH1971" hidden="1">[24]Sheet1!#REF!</definedName>
    <definedName name="BLPH1972" hidden="1">[24]Sheet1!#REF!</definedName>
    <definedName name="BLPH1973" hidden="1">[24]Sheet1!#REF!</definedName>
    <definedName name="BLPH1974" hidden="1">[24]Sheet1!#REF!</definedName>
    <definedName name="BLPH1975" hidden="1">[24]Sheet1!#REF!</definedName>
    <definedName name="BLPH1976" hidden="1">[24]Sheet1!#REF!</definedName>
    <definedName name="BLPH1977" hidden="1">[24]Sheet1!#REF!</definedName>
    <definedName name="BLPH1978" hidden="1">[24]Sheet1!#REF!</definedName>
    <definedName name="BLPH1979" hidden="1">[24]Sheet1!#REF!</definedName>
    <definedName name="BLPH198" hidden="1">[24]Sheet1!#REF!</definedName>
    <definedName name="BLPH1980" hidden="1">[24]Sheet1!#REF!</definedName>
    <definedName name="BLPH1981" hidden="1">[24]Sheet1!#REF!</definedName>
    <definedName name="BLPH1982" hidden="1">[24]Sheet1!#REF!</definedName>
    <definedName name="BLPH1983" hidden="1">[24]Sheet1!#REF!</definedName>
    <definedName name="BLPH1984" hidden="1">[24]Sheet1!#REF!</definedName>
    <definedName name="BLPH1985" hidden="1">[24]Sheet1!#REF!</definedName>
    <definedName name="BLPH1986" hidden="1">[24]Sheet1!#REF!</definedName>
    <definedName name="BLPH1987" hidden="1">[24]Sheet1!#REF!</definedName>
    <definedName name="BLPH1988" hidden="1">[24]Sheet1!#REF!</definedName>
    <definedName name="BLPH1989" hidden="1">[24]Sheet1!#REF!</definedName>
    <definedName name="BLPH199" hidden="1">[24]Sheet1!#REF!</definedName>
    <definedName name="BLPH1990" hidden="1">[24]Sheet1!#REF!</definedName>
    <definedName name="BLPH1991" hidden="1">[24]Sheet1!#REF!</definedName>
    <definedName name="BLPH1992" hidden="1">[24]Sheet1!#REF!</definedName>
    <definedName name="BLPH1993" hidden="1">[24]Sheet1!#REF!</definedName>
    <definedName name="BLPH1994" hidden="1">[24]Sheet1!#REF!</definedName>
    <definedName name="BLPH1995" hidden="1">[24]Sheet1!#REF!</definedName>
    <definedName name="BLPH1996" hidden="1">[24]Sheet1!#REF!</definedName>
    <definedName name="BLPH1997" hidden="1">[24]Sheet1!#REF!</definedName>
    <definedName name="BLPH1998" hidden="1">[24]Sheet1!#REF!</definedName>
    <definedName name="BLPH1999" hidden="1">[24]Sheet1!#REF!</definedName>
    <definedName name="BLPH2" hidden="1">[24]Sheet1!#REF!</definedName>
    <definedName name="BLPH20" hidden="1">[24]Sheet1!#REF!</definedName>
    <definedName name="BLPH200" hidden="1">[24]Sheet1!#REF!</definedName>
    <definedName name="BLPH2000" hidden="1">[24]Sheet1!#REF!</definedName>
    <definedName name="BLPH2001" hidden="1">[24]Sheet1!#REF!</definedName>
    <definedName name="BLPH2002" hidden="1">[24]Sheet1!#REF!</definedName>
    <definedName name="BLPH2003" hidden="1">[24]Sheet1!#REF!</definedName>
    <definedName name="BLPH2004" hidden="1">[24]Sheet1!#REF!</definedName>
    <definedName name="BLPH2005" hidden="1">[24]Sheet1!#REF!</definedName>
    <definedName name="BLPH2006" hidden="1">[24]Sheet1!#REF!</definedName>
    <definedName name="BLPH2007" hidden="1">[24]Sheet1!#REF!</definedName>
    <definedName name="BLPH2008" hidden="1">[24]Sheet1!#REF!</definedName>
    <definedName name="BLPH2009" hidden="1">[24]Sheet1!#REF!</definedName>
    <definedName name="BLPH201" hidden="1">[24]Sheet1!#REF!</definedName>
    <definedName name="BLPH2010" hidden="1">[24]Sheet1!#REF!</definedName>
    <definedName name="BLPH2011" hidden="1">[24]Sheet1!#REF!</definedName>
    <definedName name="BLPH2012" hidden="1">[24]Sheet1!#REF!</definedName>
    <definedName name="BLPH2013" hidden="1">[24]Sheet1!#REF!</definedName>
    <definedName name="BLPH2014" hidden="1">[24]Sheet1!#REF!</definedName>
    <definedName name="BLPH2015" hidden="1">[24]Sheet1!#REF!</definedName>
    <definedName name="BLPH2016" hidden="1">[24]Sheet1!#REF!</definedName>
    <definedName name="BLPH2017" hidden="1">[24]Sheet1!#REF!</definedName>
    <definedName name="BLPH2018" hidden="1">[24]Sheet1!#REF!</definedName>
    <definedName name="BLPH2019" hidden="1">[24]Sheet1!#REF!</definedName>
    <definedName name="BLPH202" hidden="1">[24]Sheet1!#REF!</definedName>
    <definedName name="BLPH2020" hidden="1">[24]Sheet1!#REF!</definedName>
    <definedName name="BLPH2021" hidden="1">[24]Sheet1!#REF!</definedName>
    <definedName name="BLPH2022" hidden="1">[24]Sheet1!#REF!</definedName>
    <definedName name="BLPH2023" hidden="1">[24]Sheet1!#REF!</definedName>
    <definedName name="BLPH2024" hidden="1">[24]Sheet1!#REF!</definedName>
    <definedName name="BLPH2025" hidden="1">[24]Sheet1!#REF!</definedName>
    <definedName name="BLPH2026" hidden="1">[24]Sheet1!#REF!</definedName>
    <definedName name="BLPH2027" hidden="1">[24]Sheet1!#REF!</definedName>
    <definedName name="BLPH2028" hidden="1">[24]Sheet1!#REF!</definedName>
    <definedName name="BLPH2029" hidden="1">[24]Sheet1!#REF!</definedName>
    <definedName name="BLPH203" hidden="1">[24]Sheet1!#REF!</definedName>
    <definedName name="BLPH2030" hidden="1">[24]Sheet1!#REF!</definedName>
    <definedName name="BLPH2031" hidden="1">[24]Sheet1!#REF!</definedName>
    <definedName name="BLPH2032" hidden="1">[24]Sheet1!#REF!</definedName>
    <definedName name="BLPH2033" hidden="1">[24]Sheet1!#REF!</definedName>
    <definedName name="BLPH2034" hidden="1">[24]Sheet1!#REF!</definedName>
    <definedName name="BLPH2035" hidden="1">[24]Sheet1!#REF!</definedName>
    <definedName name="BLPH2036" hidden="1">[24]Sheet1!#REF!</definedName>
    <definedName name="BLPH2037" hidden="1">[24]Sheet1!#REF!</definedName>
    <definedName name="BLPH2038" hidden="1">[24]Sheet1!#REF!</definedName>
    <definedName name="BLPH2039" hidden="1">[24]Sheet1!#REF!</definedName>
    <definedName name="BLPH204" hidden="1">[24]Sheet1!#REF!</definedName>
    <definedName name="BLPH2040" hidden="1">[24]Sheet1!#REF!</definedName>
    <definedName name="BLPH2041" hidden="1">[24]Sheet1!#REF!</definedName>
    <definedName name="BLPH2042" hidden="1">[24]Sheet1!#REF!</definedName>
    <definedName name="BLPH2043" hidden="1">[24]Sheet1!#REF!</definedName>
    <definedName name="BLPH2044" hidden="1">[24]Sheet1!#REF!</definedName>
    <definedName name="BLPH2045" hidden="1">[24]Sheet1!#REF!</definedName>
    <definedName name="BLPH2046" hidden="1">[24]Sheet1!#REF!</definedName>
    <definedName name="BLPH2047" hidden="1">[24]Sheet1!#REF!</definedName>
    <definedName name="BLPH2048" hidden="1">[24]Sheet1!#REF!</definedName>
    <definedName name="BLPH2049" hidden="1">[24]Sheet1!#REF!</definedName>
    <definedName name="BLPH205" hidden="1">[24]Sheet1!#REF!</definedName>
    <definedName name="BLPH2050" hidden="1">[24]Sheet1!#REF!</definedName>
    <definedName name="BLPH2051" hidden="1">[24]Sheet1!#REF!</definedName>
    <definedName name="BLPH2052" hidden="1">[24]Sheet1!#REF!</definedName>
    <definedName name="BLPH2053" hidden="1">[24]Sheet1!#REF!</definedName>
    <definedName name="BLPH2054" hidden="1">[24]Sheet1!#REF!</definedName>
    <definedName name="BLPH2055" hidden="1">[24]Sheet1!#REF!</definedName>
    <definedName name="BLPH2056" hidden="1">[24]Sheet1!#REF!</definedName>
    <definedName name="BLPH2057" hidden="1">[24]Sheet1!#REF!</definedName>
    <definedName name="BLPH2058" hidden="1">[24]Sheet1!#REF!</definedName>
    <definedName name="BLPH2059" hidden="1">[24]Sheet1!#REF!</definedName>
    <definedName name="BLPH206" hidden="1">[24]Sheet1!#REF!</definedName>
    <definedName name="BLPH2060" hidden="1">[24]Sheet1!#REF!</definedName>
    <definedName name="BLPH2061" hidden="1">[24]Sheet1!#REF!</definedName>
    <definedName name="BLPH2062" hidden="1">[24]Sheet1!#REF!</definedName>
    <definedName name="BLPH2063" hidden="1">[24]Sheet1!#REF!</definedName>
    <definedName name="BLPH2064" hidden="1">[24]Sheet1!#REF!</definedName>
    <definedName name="BLPH2065" hidden="1">[24]Sheet1!#REF!</definedName>
    <definedName name="BLPH2066" hidden="1">[24]Sheet1!#REF!</definedName>
    <definedName name="BLPH2067" hidden="1">[24]Sheet1!#REF!</definedName>
    <definedName name="BLPH2068" hidden="1">[24]Sheet1!#REF!</definedName>
    <definedName name="BLPH2069" hidden="1">[24]Sheet1!#REF!</definedName>
    <definedName name="BLPH207" hidden="1">[24]Sheet1!#REF!</definedName>
    <definedName name="BLPH2070" hidden="1">[24]Sheet1!#REF!</definedName>
    <definedName name="BLPH2071" hidden="1">[24]Sheet1!#REF!</definedName>
    <definedName name="BLPH2072" hidden="1">[24]Sheet1!#REF!</definedName>
    <definedName name="BLPH2073" hidden="1">[24]Sheet1!#REF!</definedName>
    <definedName name="BLPH2074" hidden="1">[24]Sheet1!#REF!</definedName>
    <definedName name="BLPH2075" hidden="1">[24]Sheet1!#REF!</definedName>
    <definedName name="BLPH2076" hidden="1">[24]Sheet1!#REF!</definedName>
    <definedName name="BLPH2077" hidden="1">[24]Sheet1!#REF!</definedName>
    <definedName name="BLPH2078" hidden="1">[24]Sheet1!#REF!</definedName>
    <definedName name="BLPH2079" hidden="1">[24]Sheet1!#REF!</definedName>
    <definedName name="BLPH208" hidden="1">[24]Sheet1!#REF!</definedName>
    <definedName name="BLPH2080" hidden="1">[24]Sheet1!#REF!</definedName>
    <definedName name="BLPH2081" hidden="1">[24]Sheet1!#REF!</definedName>
    <definedName name="BLPH2082" hidden="1">[24]Sheet1!#REF!</definedName>
    <definedName name="BLPH2083" hidden="1">[24]Sheet1!#REF!</definedName>
    <definedName name="BLPH2084" hidden="1">[24]Sheet1!#REF!</definedName>
    <definedName name="BLPH2085" hidden="1">[24]Sheet1!#REF!</definedName>
    <definedName name="BLPH2086" hidden="1">[24]Sheet1!#REF!</definedName>
    <definedName name="BLPH2087" hidden="1">[24]Sheet1!#REF!</definedName>
    <definedName name="BLPH2088" hidden="1">[24]Sheet1!#REF!</definedName>
    <definedName name="BLPH2089" hidden="1">[24]Sheet1!#REF!</definedName>
    <definedName name="BLPH209" hidden="1">[24]Sheet1!#REF!</definedName>
    <definedName name="BLPH2090" hidden="1">[24]Sheet1!#REF!</definedName>
    <definedName name="BLPH2091" hidden="1">[24]Sheet1!#REF!</definedName>
    <definedName name="BLPH2092" hidden="1">[24]Sheet1!#REF!</definedName>
    <definedName name="BLPH2093" hidden="1">[24]Sheet1!#REF!</definedName>
    <definedName name="BLPH2094" hidden="1">[24]Sheet1!#REF!</definedName>
    <definedName name="BLPH2095" hidden="1">[24]Sheet1!#REF!</definedName>
    <definedName name="BLPH2096" hidden="1">[24]Sheet1!#REF!</definedName>
    <definedName name="BLPH2097" hidden="1">[24]Sheet1!#REF!</definedName>
    <definedName name="BLPH2098" hidden="1">[24]Sheet1!#REF!</definedName>
    <definedName name="BLPH2099" hidden="1">[24]Sheet1!#REF!</definedName>
    <definedName name="BLPH21" hidden="1">[24]Sheet1!#REF!</definedName>
    <definedName name="BLPH210" hidden="1">[24]Sheet1!#REF!</definedName>
    <definedName name="BLPH2100" hidden="1">[24]Sheet1!#REF!</definedName>
    <definedName name="BLPH2101" hidden="1">[24]Sheet1!#REF!</definedName>
    <definedName name="BLPH2102" hidden="1">[24]Sheet1!#REF!</definedName>
    <definedName name="BLPH2103" hidden="1">[24]Sheet1!#REF!</definedName>
    <definedName name="BLPH2104" hidden="1">[24]Sheet1!#REF!</definedName>
    <definedName name="BLPH2105" hidden="1">[24]Sheet1!#REF!</definedName>
    <definedName name="BLPH2106" hidden="1">[24]Sheet1!#REF!</definedName>
    <definedName name="BLPH2107" hidden="1">[24]Sheet1!#REF!</definedName>
    <definedName name="BLPH2108" hidden="1">[24]Sheet1!#REF!</definedName>
    <definedName name="BLPH2109" hidden="1">[24]Sheet1!#REF!</definedName>
    <definedName name="BLPH211" hidden="1">[24]Sheet1!#REF!</definedName>
    <definedName name="BLPH2110" hidden="1">[24]Sheet1!#REF!</definedName>
    <definedName name="BLPH2111" hidden="1">[24]Sheet1!#REF!</definedName>
    <definedName name="BLPH2112" hidden="1">[24]Sheet1!#REF!</definedName>
    <definedName name="BLPH2113" hidden="1">[24]Sheet1!#REF!</definedName>
    <definedName name="BLPH2114" hidden="1">[24]Sheet1!#REF!</definedName>
    <definedName name="BLPH2115" hidden="1">[24]Sheet1!#REF!</definedName>
    <definedName name="BLPH2116" hidden="1">[24]Sheet1!#REF!</definedName>
    <definedName name="BLPH2117" hidden="1">[24]Sheet1!#REF!</definedName>
    <definedName name="BLPH2118" hidden="1">[24]Sheet1!#REF!</definedName>
    <definedName name="BLPH2119" hidden="1">[24]Sheet1!#REF!</definedName>
    <definedName name="BLPH212" hidden="1">[24]Sheet1!#REF!</definedName>
    <definedName name="BLPH2120" hidden="1">[24]Sheet1!#REF!</definedName>
    <definedName name="BLPH2121" hidden="1">[24]Sheet1!#REF!</definedName>
    <definedName name="BLPH2122" hidden="1">[24]Sheet1!#REF!</definedName>
    <definedName name="BLPH2123" hidden="1">[24]Sheet1!#REF!</definedName>
    <definedName name="BLPH2124" hidden="1">[24]Sheet1!#REF!</definedName>
    <definedName name="BLPH2125" hidden="1">[24]Sheet1!#REF!</definedName>
    <definedName name="BLPH2126" hidden="1">[24]Sheet1!#REF!</definedName>
    <definedName name="BLPH2127" hidden="1">[24]Sheet1!#REF!</definedName>
    <definedName name="BLPH2128" hidden="1">[24]Sheet1!#REF!</definedName>
    <definedName name="BLPH2129" hidden="1">[24]Sheet1!#REF!</definedName>
    <definedName name="BLPH213" hidden="1">[24]Sheet1!#REF!</definedName>
    <definedName name="BLPH2130" hidden="1">[24]Sheet1!#REF!</definedName>
    <definedName name="BLPH2131" hidden="1">[24]Sheet1!#REF!</definedName>
    <definedName name="BLPH2132" hidden="1">[24]Sheet1!#REF!</definedName>
    <definedName name="BLPH2133" hidden="1">[24]Sheet1!#REF!</definedName>
    <definedName name="BLPH2134" hidden="1">[24]Sheet1!#REF!</definedName>
    <definedName name="BLPH2135" hidden="1">[24]Sheet1!#REF!</definedName>
    <definedName name="BLPH2136" hidden="1">[24]Sheet1!#REF!</definedName>
    <definedName name="BLPH2137" hidden="1">[24]Sheet1!#REF!</definedName>
    <definedName name="BLPH2138" hidden="1">[24]Sheet1!#REF!</definedName>
    <definedName name="BLPH2139" hidden="1">[24]Sheet1!#REF!</definedName>
    <definedName name="BLPH214" hidden="1">[24]Sheet1!#REF!</definedName>
    <definedName name="BLPH2140" hidden="1">[24]Sheet1!#REF!</definedName>
    <definedName name="BLPH2141" hidden="1">[24]Sheet1!#REF!</definedName>
    <definedName name="BLPH2142" hidden="1">[24]Sheet1!#REF!</definedName>
    <definedName name="BLPH2143" hidden="1">[24]Sheet1!#REF!</definedName>
    <definedName name="BLPH2144" hidden="1">[24]Sheet1!#REF!</definedName>
    <definedName name="BLPH2145" hidden="1">[24]Sheet1!#REF!</definedName>
    <definedName name="BLPH2146" hidden="1">[24]Sheet1!#REF!</definedName>
    <definedName name="BLPH2147" hidden="1">[24]Sheet1!#REF!</definedName>
    <definedName name="BLPH2148" hidden="1">[24]Sheet1!#REF!</definedName>
    <definedName name="BLPH2149" hidden="1">[24]Sheet1!#REF!</definedName>
    <definedName name="BLPH215" hidden="1">[24]Sheet1!#REF!</definedName>
    <definedName name="BLPH2150" hidden="1">[24]Sheet1!#REF!</definedName>
    <definedName name="BLPH2151" hidden="1">[24]Sheet1!#REF!</definedName>
    <definedName name="BLPH2152" hidden="1">[24]Sheet1!#REF!</definedName>
    <definedName name="BLPH2153" hidden="1">[24]Sheet1!#REF!</definedName>
    <definedName name="BLPH2154" hidden="1">[24]Sheet1!#REF!</definedName>
    <definedName name="BLPH2155" hidden="1">[24]Sheet1!#REF!</definedName>
    <definedName name="BLPH2156" hidden="1">[24]Sheet1!#REF!</definedName>
    <definedName name="BLPH2157" hidden="1">[24]Sheet1!#REF!</definedName>
    <definedName name="BLPH2158" hidden="1">[24]Sheet1!#REF!</definedName>
    <definedName name="BLPH2159" hidden="1">[24]Sheet1!#REF!</definedName>
    <definedName name="BLPH216" hidden="1">[24]Sheet1!#REF!</definedName>
    <definedName name="BLPH2160" hidden="1">[24]Sheet1!#REF!</definedName>
    <definedName name="BLPH2161" hidden="1">[24]Sheet1!#REF!</definedName>
    <definedName name="BLPH2162" hidden="1">[24]Sheet1!#REF!</definedName>
    <definedName name="BLPH2163" hidden="1">[24]Sheet1!#REF!</definedName>
    <definedName name="BLPH2164" hidden="1">[24]Sheet1!#REF!</definedName>
    <definedName name="BLPH2165" hidden="1">[24]Sheet1!#REF!</definedName>
    <definedName name="BLPH2166" hidden="1">[24]Sheet1!#REF!</definedName>
    <definedName name="BLPH2167" hidden="1">[24]Sheet1!#REF!</definedName>
    <definedName name="BLPH2168" hidden="1">[24]Sheet1!#REF!</definedName>
    <definedName name="BLPH2169" hidden="1">[24]Sheet1!#REF!</definedName>
    <definedName name="BLPH217" hidden="1">[24]Sheet1!#REF!</definedName>
    <definedName name="BLPH2170" hidden="1">[24]Sheet1!#REF!</definedName>
    <definedName name="BLPH2171" hidden="1">[24]Sheet1!#REF!</definedName>
    <definedName name="BLPH2172" hidden="1">[24]Sheet1!#REF!</definedName>
    <definedName name="BLPH2173" hidden="1">[24]Sheet1!#REF!</definedName>
    <definedName name="BLPH2174" hidden="1">[24]Sheet1!#REF!</definedName>
    <definedName name="BLPH2175" hidden="1">[24]Sheet1!#REF!</definedName>
    <definedName name="BLPH2176" hidden="1">[24]Sheet1!#REF!</definedName>
    <definedName name="BLPH2177" hidden="1">[24]Sheet1!#REF!</definedName>
    <definedName name="BLPH2178" hidden="1">[24]Sheet1!#REF!</definedName>
    <definedName name="BLPH2179" hidden="1">[24]Sheet1!#REF!</definedName>
    <definedName name="BLPH218" hidden="1">[24]Sheet1!#REF!</definedName>
    <definedName name="BLPH2180" hidden="1">[24]Sheet1!#REF!</definedName>
    <definedName name="BLPH2181" hidden="1">[24]Sheet1!#REF!</definedName>
    <definedName name="BLPH2182" hidden="1">[24]Sheet1!#REF!</definedName>
    <definedName name="BLPH2183" hidden="1">[24]Sheet1!#REF!</definedName>
    <definedName name="BLPH2184" hidden="1">[24]Sheet1!#REF!</definedName>
    <definedName name="BLPH2185" hidden="1">[24]Sheet1!#REF!</definedName>
    <definedName name="BLPH2186" hidden="1">[24]Sheet1!#REF!</definedName>
    <definedName name="BLPH2187" hidden="1">[24]Sheet1!#REF!</definedName>
    <definedName name="BLPH2188" hidden="1">[24]Sheet1!#REF!</definedName>
    <definedName name="BLPH2189" hidden="1">[24]Sheet1!#REF!</definedName>
    <definedName name="BLPH219" hidden="1">[24]Sheet1!#REF!</definedName>
    <definedName name="BLPH2190" hidden="1">[24]Sheet1!#REF!</definedName>
    <definedName name="BLPH2191" hidden="1">[24]Sheet1!#REF!</definedName>
    <definedName name="BLPH2192" hidden="1">[24]Sheet1!#REF!</definedName>
    <definedName name="BLPH2193" hidden="1">[24]Sheet1!#REF!</definedName>
    <definedName name="BLPH2194" hidden="1">[24]Sheet1!#REF!</definedName>
    <definedName name="BLPH2195" hidden="1">[24]Sheet1!#REF!</definedName>
    <definedName name="BLPH2196" hidden="1">[24]Sheet1!#REF!</definedName>
    <definedName name="BLPH2197" hidden="1">[24]Sheet1!#REF!</definedName>
    <definedName name="BLPH2198" hidden="1">[24]Sheet1!#REF!</definedName>
    <definedName name="BLPH2199" hidden="1">[24]Sheet1!#REF!</definedName>
    <definedName name="BLPH22" hidden="1">[24]Sheet1!#REF!</definedName>
    <definedName name="BLPH220" hidden="1">[24]Sheet1!#REF!</definedName>
    <definedName name="BLPH2200" hidden="1">[24]Sheet1!#REF!</definedName>
    <definedName name="BLPH2201" hidden="1">[24]Sheet1!#REF!</definedName>
    <definedName name="BLPH2202" hidden="1">[24]Sheet1!#REF!</definedName>
    <definedName name="BLPH2203" hidden="1">[24]Sheet1!#REF!</definedName>
    <definedName name="BLPH2204" hidden="1">[24]Sheet1!#REF!</definedName>
    <definedName name="BLPH2205" hidden="1">[24]Sheet1!#REF!</definedName>
    <definedName name="BLPH2206" hidden="1">[24]Sheet1!#REF!</definedName>
    <definedName name="BLPH2207" hidden="1">[24]Sheet1!#REF!</definedName>
    <definedName name="BLPH2208" hidden="1">[24]Sheet1!#REF!</definedName>
    <definedName name="BLPH2209" hidden="1">[24]Sheet1!#REF!</definedName>
    <definedName name="BLPH221" hidden="1">[24]Sheet1!#REF!</definedName>
    <definedName name="BLPH2210" hidden="1">[24]Sheet1!#REF!</definedName>
    <definedName name="BLPH2211" hidden="1">[24]Sheet1!#REF!</definedName>
    <definedName name="BLPH2212" hidden="1">[24]Sheet1!#REF!</definedName>
    <definedName name="BLPH2213" hidden="1">[24]Sheet1!#REF!</definedName>
    <definedName name="BLPH2214" hidden="1">[24]Sheet1!#REF!</definedName>
    <definedName name="BLPH2215" hidden="1">[24]Sheet1!#REF!</definedName>
    <definedName name="BLPH2216" hidden="1">[24]Sheet1!#REF!</definedName>
    <definedName name="BLPH2217" hidden="1">[24]Sheet1!#REF!</definedName>
    <definedName name="BLPH2218" hidden="1">[24]Sheet1!#REF!</definedName>
    <definedName name="BLPH2219" hidden="1">[24]Sheet1!#REF!</definedName>
    <definedName name="BLPH222" hidden="1">[24]Sheet1!#REF!</definedName>
    <definedName name="BLPH2220" hidden="1">[24]Sheet1!#REF!</definedName>
    <definedName name="BLPH2221" hidden="1">[24]Sheet1!#REF!</definedName>
    <definedName name="BLPH2222" hidden="1">[24]Sheet1!#REF!</definedName>
    <definedName name="BLPH2223" hidden="1">[24]Sheet1!#REF!</definedName>
    <definedName name="BLPH2224" hidden="1">[24]Sheet1!#REF!</definedName>
    <definedName name="BLPH2225" hidden="1">[24]Sheet1!#REF!</definedName>
    <definedName name="BLPH2226" hidden="1">[24]Sheet1!#REF!</definedName>
    <definedName name="BLPH2227" hidden="1">[24]Sheet1!#REF!</definedName>
    <definedName name="BLPH2228" hidden="1">[24]Sheet1!#REF!</definedName>
    <definedName name="BLPH2229" hidden="1">[24]Sheet1!#REF!</definedName>
    <definedName name="BLPH223" hidden="1">[24]Sheet1!#REF!</definedName>
    <definedName name="BLPH2230" hidden="1">[24]Sheet1!#REF!</definedName>
    <definedName name="BLPH2231" hidden="1">[24]Sheet1!#REF!</definedName>
    <definedName name="BLPH2232" hidden="1">[24]Sheet1!#REF!</definedName>
    <definedName name="BLPH2233" hidden="1">[24]Sheet1!#REF!</definedName>
    <definedName name="BLPH2234" hidden="1">[24]Sheet1!#REF!</definedName>
    <definedName name="BLPH2235" hidden="1">[24]Sheet1!#REF!</definedName>
    <definedName name="BLPH2236" hidden="1">[24]Sheet1!#REF!</definedName>
    <definedName name="BLPH2237" hidden="1">[24]Sheet1!#REF!</definedName>
    <definedName name="BLPH2238" hidden="1">[24]Sheet1!#REF!</definedName>
    <definedName name="BLPH2239" hidden="1">[24]Sheet1!#REF!</definedName>
    <definedName name="BLPH224" hidden="1">[24]Sheet1!#REF!</definedName>
    <definedName name="BLPH2240" hidden="1">[24]Sheet1!#REF!</definedName>
    <definedName name="BLPH2241" hidden="1">[24]Sheet1!#REF!</definedName>
    <definedName name="BLPH2242" hidden="1">[24]Sheet1!#REF!</definedName>
    <definedName name="BLPH2243" hidden="1">[24]Sheet1!#REF!</definedName>
    <definedName name="BLPH2244" hidden="1">[24]Sheet1!#REF!</definedName>
    <definedName name="BLPH2245" hidden="1">[24]Sheet1!#REF!</definedName>
    <definedName name="BLPH2246" hidden="1">[24]Sheet1!#REF!</definedName>
    <definedName name="BLPH2247" hidden="1">[24]Sheet1!#REF!</definedName>
    <definedName name="BLPH2248" hidden="1">[24]Sheet1!#REF!</definedName>
    <definedName name="BLPH2249" hidden="1">[24]Sheet1!#REF!</definedName>
    <definedName name="BLPH225" hidden="1">[24]Sheet1!#REF!</definedName>
    <definedName name="BLPH2250" hidden="1">[24]Sheet1!#REF!</definedName>
    <definedName name="BLPH2251" hidden="1">[24]Sheet1!#REF!</definedName>
    <definedName name="BLPH2252" hidden="1">[24]Sheet1!#REF!</definedName>
    <definedName name="BLPH2253" hidden="1">[24]Sheet1!#REF!</definedName>
    <definedName name="BLPH2254" hidden="1">[24]Sheet1!#REF!</definedName>
    <definedName name="BLPH2255" hidden="1">[24]Sheet1!#REF!</definedName>
    <definedName name="BLPH2256" hidden="1">[24]Sheet1!#REF!</definedName>
    <definedName name="BLPH2257" hidden="1">[24]Sheet1!#REF!</definedName>
    <definedName name="BLPH2258" hidden="1">[24]Sheet1!#REF!</definedName>
    <definedName name="BLPH2259" hidden="1">[24]Sheet1!#REF!</definedName>
    <definedName name="BLPH226" hidden="1">[24]Sheet1!#REF!</definedName>
    <definedName name="BLPH2260" hidden="1">[24]Sheet1!#REF!</definedName>
    <definedName name="BLPH2261" hidden="1">[24]Sheet1!#REF!</definedName>
    <definedName name="BLPH2262" hidden="1">[24]Sheet1!#REF!</definedName>
    <definedName name="BLPH2263" hidden="1">[24]Sheet1!#REF!</definedName>
    <definedName name="BLPH2264" hidden="1">[24]Sheet1!#REF!</definedName>
    <definedName name="BLPH2265" hidden="1">[24]Sheet1!#REF!</definedName>
    <definedName name="BLPH2266" hidden="1">[24]Sheet1!#REF!</definedName>
    <definedName name="BLPH2267" hidden="1">[24]Sheet1!#REF!</definedName>
    <definedName name="BLPH2268" hidden="1">[24]Sheet1!#REF!</definedName>
    <definedName name="BLPH2269" hidden="1">[24]Sheet1!#REF!</definedName>
    <definedName name="BLPH227" hidden="1">[24]Sheet1!#REF!</definedName>
    <definedName name="BLPH2270" hidden="1">[24]Sheet1!#REF!</definedName>
    <definedName name="BLPH2271" hidden="1">[24]Sheet1!#REF!</definedName>
    <definedName name="BLPH2272" hidden="1">[24]Sheet1!#REF!</definedName>
    <definedName name="BLPH2273" hidden="1">[24]Sheet1!#REF!</definedName>
    <definedName name="BLPH2274" hidden="1">[24]Sheet1!#REF!</definedName>
    <definedName name="BLPH2275" hidden="1">[24]Sheet1!#REF!</definedName>
    <definedName name="BLPH2276" hidden="1">[24]Sheet1!#REF!</definedName>
    <definedName name="BLPH2277" hidden="1">[24]Sheet1!#REF!</definedName>
    <definedName name="BLPH2278" hidden="1">[24]Sheet1!#REF!</definedName>
    <definedName name="BLPH2279" hidden="1">[24]Sheet1!#REF!</definedName>
    <definedName name="BLPH228" hidden="1">[24]Sheet1!#REF!</definedName>
    <definedName name="BLPH2280" hidden="1">[24]Sheet1!#REF!</definedName>
    <definedName name="BLPH2281" hidden="1">[24]Sheet1!#REF!</definedName>
    <definedName name="BLPH2282" hidden="1">[24]Sheet1!#REF!</definedName>
    <definedName name="BLPH2283" hidden="1">[24]Sheet1!#REF!</definedName>
    <definedName name="BLPH2284" hidden="1">[24]Sheet1!#REF!</definedName>
    <definedName name="BLPH2285" hidden="1">[24]Sheet1!#REF!</definedName>
    <definedName name="BLPH2286" hidden="1">[24]Sheet1!#REF!</definedName>
    <definedName name="BLPH2287" hidden="1">[24]Sheet1!#REF!</definedName>
    <definedName name="BLPH2288" hidden="1">[24]Sheet1!#REF!</definedName>
    <definedName name="BLPH2289" hidden="1">[24]Sheet1!#REF!</definedName>
    <definedName name="BLPH229" hidden="1">[24]Sheet1!#REF!</definedName>
    <definedName name="BLPH2290" hidden="1">[24]Sheet1!#REF!</definedName>
    <definedName name="BLPH2291" hidden="1">[24]Sheet1!#REF!</definedName>
    <definedName name="BLPH2292" hidden="1">[24]Sheet1!#REF!</definedName>
    <definedName name="BLPH2293" hidden="1">[24]Sheet1!#REF!</definedName>
    <definedName name="BLPH2294" hidden="1">[24]Sheet1!#REF!</definedName>
    <definedName name="BLPH2295" hidden="1">[24]Sheet1!#REF!</definedName>
    <definedName name="BLPH2296" hidden="1">[24]Sheet1!#REF!</definedName>
    <definedName name="BLPH2297" hidden="1">[24]Sheet1!#REF!</definedName>
    <definedName name="BLPH2298" hidden="1">[24]Sheet1!#REF!</definedName>
    <definedName name="BLPH2299" hidden="1">[24]Sheet1!#REF!</definedName>
    <definedName name="BLPH23" hidden="1">[24]Sheet1!#REF!</definedName>
    <definedName name="BLPH230" hidden="1">[24]Sheet1!#REF!</definedName>
    <definedName name="BLPH2300" hidden="1">[24]Sheet1!#REF!</definedName>
    <definedName name="BLPH2301" hidden="1">[24]Sheet1!#REF!</definedName>
    <definedName name="BLPH2302" hidden="1">[24]Sheet1!#REF!</definedName>
    <definedName name="BLPH2303" hidden="1">[24]Sheet1!#REF!</definedName>
    <definedName name="BLPH2304" hidden="1">[24]Sheet1!#REF!</definedName>
    <definedName name="BLPH231" hidden="1">[24]Sheet1!#REF!</definedName>
    <definedName name="BLPH232" hidden="1">[24]Sheet1!#REF!</definedName>
    <definedName name="BLPH233" hidden="1">[24]Sheet1!#REF!</definedName>
    <definedName name="BLPH234" hidden="1">[24]Sheet1!#REF!</definedName>
    <definedName name="BLPH235" hidden="1">[24]Sheet1!#REF!</definedName>
    <definedName name="BLPH236" hidden="1">[24]Sheet1!#REF!</definedName>
    <definedName name="BLPH237" hidden="1">[24]Sheet1!#REF!</definedName>
    <definedName name="BLPH238" hidden="1">[24]Sheet1!#REF!</definedName>
    <definedName name="BLPH239" hidden="1">[24]Sheet1!#REF!</definedName>
    <definedName name="BLPH24" hidden="1">[24]Sheet1!#REF!</definedName>
    <definedName name="BLPH240" hidden="1">[24]Sheet1!#REF!</definedName>
    <definedName name="BLPH241" hidden="1">[24]Sheet1!#REF!</definedName>
    <definedName name="BLPH242" hidden="1">[24]Sheet1!#REF!</definedName>
    <definedName name="BLPH243" hidden="1">[24]Sheet1!#REF!</definedName>
    <definedName name="BLPH244" hidden="1">[24]Sheet1!#REF!</definedName>
    <definedName name="BLPH245" hidden="1">[24]Sheet1!#REF!</definedName>
    <definedName name="BLPH246" hidden="1">[24]Sheet1!#REF!</definedName>
    <definedName name="BLPH247" hidden="1">[24]Sheet1!#REF!</definedName>
    <definedName name="BLPH248" hidden="1">[24]Sheet1!#REF!</definedName>
    <definedName name="BLPH249" hidden="1">[24]Sheet1!#REF!</definedName>
    <definedName name="BLPH25" hidden="1">[24]Sheet1!#REF!</definedName>
    <definedName name="BLPH250" hidden="1">[24]Sheet1!#REF!</definedName>
    <definedName name="BLPH251" hidden="1">[24]Sheet1!#REF!</definedName>
    <definedName name="BLPH252" hidden="1">[24]Sheet1!#REF!</definedName>
    <definedName name="BLPH253" hidden="1">[24]Sheet1!#REF!</definedName>
    <definedName name="BLPH254" hidden="1">[24]Sheet1!#REF!</definedName>
    <definedName name="BLPH255" hidden="1">[24]Sheet1!#REF!</definedName>
    <definedName name="BLPH256" hidden="1">[24]Sheet1!#REF!</definedName>
    <definedName name="BLPH257" hidden="1">[24]Sheet1!#REF!</definedName>
    <definedName name="BLPH258" hidden="1">[24]Sheet1!#REF!</definedName>
    <definedName name="BLPH259" hidden="1">[24]Sheet1!#REF!</definedName>
    <definedName name="BLPH26" hidden="1">[24]Sheet1!#REF!</definedName>
    <definedName name="BLPH260" hidden="1">[24]Sheet1!#REF!</definedName>
    <definedName name="BLPH261" hidden="1">[24]Sheet1!#REF!</definedName>
    <definedName name="BLPH262" hidden="1">[24]Sheet1!#REF!</definedName>
    <definedName name="BLPH263" hidden="1">[24]Sheet1!#REF!</definedName>
    <definedName name="BLPH264" hidden="1">[24]Sheet1!#REF!</definedName>
    <definedName name="BLPH265" hidden="1">[24]Sheet1!#REF!</definedName>
    <definedName name="BLPH266" hidden="1">[24]Sheet1!#REF!</definedName>
    <definedName name="BLPH267" hidden="1">[24]Sheet1!#REF!</definedName>
    <definedName name="BLPH268" hidden="1">[24]Sheet1!#REF!</definedName>
    <definedName name="BLPH269" hidden="1">[24]Sheet1!#REF!</definedName>
    <definedName name="BLPH27" hidden="1">[24]Sheet1!#REF!</definedName>
    <definedName name="BLPH270" hidden="1">[24]Sheet1!#REF!</definedName>
    <definedName name="BLPH271" hidden="1">[24]Sheet1!#REF!</definedName>
    <definedName name="BLPH272" hidden="1">[24]Sheet1!#REF!</definedName>
    <definedName name="BLPH273" hidden="1">[24]Sheet1!#REF!</definedName>
    <definedName name="BLPH274" hidden="1">[24]Sheet1!#REF!</definedName>
    <definedName name="BLPH275" hidden="1">[24]Sheet1!#REF!</definedName>
    <definedName name="BLPH276" hidden="1">[24]Sheet1!#REF!</definedName>
    <definedName name="BLPH277" hidden="1">[24]Sheet1!#REF!</definedName>
    <definedName name="BLPH278" hidden="1">[24]Sheet1!#REF!</definedName>
    <definedName name="BLPH279" hidden="1">[24]Sheet1!#REF!</definedName>
    <definedName name="BLPH28" hidden="1">[24]Sheet1!#REF!</definedName>
    <definedName name="BLPH280" hidden="1">[24]Sheet1!#REF!</definedName>
    <definedName name="BLPH281" hidden="1">[24]Sheet1!#REF!</definedName>
    <definedName name="BLPH282" hidden="1">[24]Sheet1!#REF!</definedName>
    <definedName name="BLPH283" hidden="1">[24]Sheet1!#REF!</definedName>
    <definedName name="BLPH284" hidden="1">[24]Sheet1!#REF!</definedName>
    <definedName name="BLPH285" hidden="1">[24]Sheet1!#REF!</definedName>
    <definedName name="BLPH286" hidden="1">[24]Sheet1!#REF!</definedName>
    <definedName name="BLPH287" hidden="1">[24]Sheet1!#REF!</definedName>
    <definedName name="BLPH288" hidden="1">[24]Sheet1!#REF!</definedName>
    <definedName name="BLPH289" hidden="1">[24]Sheet1!#REF!</definedName>
    <definedName name="BLPH29" hidden="1">[24]Sheet1!#REF!</definedName>
    <definedName name="BLPH290" hidden="1">[24]Sheet1!#REF!</definedName>
    <definedName name="BLPH291" hidden="1">[24]Sheet1!#REF!</definedName>
    <definedName name="BLPH292" hidden="1">[24]Sheet1!#REF!</definedName>
    <definedName name="BLPH293" hidden="1">[24]Sheet1!#REF!</definedName>
    <definedName name="BLPH294" hidden="1">[24]Sheet1!#REF!</definedName>
    <definedName name="BLPH295" hidden="1">[24]Sheet1!#REF!</definedName>
    <definedName name="BLPH296" hidden="1">[24]Sheet1!#REF!</definedName>
    <definedName name="BLPH297" hidden="1">[24]Sheet1!#REF!</definedName>
    <definedName name="BLPH298" hidden="1">[24]Sheet1!#REF!</definedName>
    <definedName name="BLPH299" hidden="1">[24]Sheet1!#REF!</definedName>
    <definedName name="BLPH3" hidden="1">[24]Sheet1!#REF!</definedName>
    <definedName name="BLPH30" hidden="1">[24]Sheet1!#REF!</definedName>
    <definedName name="BLPH300" hidden="1">[24]Sheet1!#REF!</definedName>
    <definedName name="BLPH301" hidden="1">[24]Sheet1!#REF!</definedName>
    <definedName name="BLPH302" hidden="1">[24]Sheet1!#REF!</definedName>
    <definedName name="BLPH303" hidden="1">[24]Sheet1!#REF!</definedName>
    <definedName name="BLPH304" hidden="1">[24]Sheet1!#REF!</definedName>
    <definedName name="BLPH305" hidden="1">[24]Sheet1!#REF!</definedName>
    <definedName name="BLPH306" hidden="1">[24]Sheet1!#REF!</definedName>
    <definedName name="BLPH307" hidden="1">[24]Sheet1!#REF!</definedName>
    <definedName name="BLPH308" hidden="1">[24]Sheet1!#REF!</definedName>
    <definedName name="BLPH309" hidden="1">[24]Sheet1!#REF!</definedName>
    <definedName name="BLPH31" hidden="1">[24]Sheet1!#REF!</definedName>
    <definedName name="BLPH310" hidden="1">[24]Sheet1!#REF!</definedName>
    <definedName name="BLPH311" hidden="1">[24]Sheet1!#REF!</definedName>
    <definedName name="BLPH312" hidden="1">[24]Sheet1!#REF!</definedName>
    <definedName name="BLPH313" hidden="1">[24]Sheet1!#REF!</definedName>
    <definedName name="BLPH314" hidden="1">[24]Sheet1!#REF!</definedName>
    <definedName name="BLPH315" hidden="1">[24]Sheet1!#REF!</definedName>
    <definedName name="BLPH316" hidden="1">[24]Sheet1!#REF!</definedName>
    <definedName name="BLPH317" hidden="1">[24]Sheet1!#REF!</definedName>
    <definedName name="BLPH318" hidden="1">[24]Sheet1!#REF!</definedName>
    <definedName name="BLPH319" hidden="1">[24]Sheet1!#REF!</definedName>
    <definedName name="BLPH32" hidden="1">[24]Sheet1!#REF!</definedName>
    <definedName name="BLPH320" hidden="1">[24]Sheet1!#REF!</definedName>
    <definedName name="BLPH321" hidden="1">[24]Sheet1!#REF!</definedName>
    <definedName name="BLPH322" hidden="1">[24]Sheet1!#REF!</definedName>
    <definedName name="BLPH323" hidden="1">[24]Sheet1!#REF!</definedName>
    <definedName name="BLPH324" hidden="1">[24]Sheet1!#REF!</definedName>
    <definedName name="BLPH325" hidden="1">[24]Sheet1!#REF!</definedName>
    <definedName name="BLPH326" hidden="1">[24]Sheet1!#REF!</definedName>
    <definedName name="BLPH327" hidden="1">[24]Sheet1!#REF!</definedName>
    <definedName name="BLPH328" hidden="1">[24]Sheet1!#REF!</definedName>
    <definedName name="BLPH329" hidden="1">[24]Sheet1!#REF!</definedName>
    <definedName name="BLPH33" hidden="1">[24]Sheet1!#REF!</definedName>
    <definedName name="BLPH330" hidden="1">[24]Sheet1!#REF!</definedName>
    <definedName name="BLPH331" hidden="1">[24]Sheet1!#REF!</definedName>
    <definedName name="BLPH332" hidden="1">[24]Sheet1!#REF!</definedName>
    <definedName name="BLPH333" hidden="1">[24]Sheet1!#REF!</definedName>
    <definedName name="BLPH334" hidden="1">[24]Sheet1!#REF!</definedName>
    <definedName name="BLPH335" hidden="1">[24]Sheet1!#REF!</definedName>
    <definedName name="BLPH336" hidden="1">[24]Sheet1!#REF!</definedName>
    <definedName name="BLPH337" hidden="1">[24]Sheet1!#REF!</definedName>
    <definedName name="BLPH338" hidden="1">[24]Sheet1!#REF!</definedName>
    <definedName name="BLPH339" hidden="1">[24]Sheet1!#REF!</definedName>
    <definedName name="BLPH34" hidden="1">[24]Sheet1!#REF!</definedName>
    <definedName name="BLPH340" hidden="1">[24]Sheet1!#REF!</definedName>
    <definedName name="BLPH341" hidden="1">[24]Sheet1!#REF!</definedName>
    <definedName name="BLPH342" hidden="1">[24]Sheet1!#REF!</definedName>
    <definedName name="BLPH343" hidden="1">[24]Sheet1!#REF!</definedName>
    <definedName name="BLPH344" hidden="1">[24]Sheet1!#REF!</definedName>
    <definedName name="BLPH345" hidden="1">[24]Sheet1!#REF!</definedName>
    <definedName name="BLPH346" hidden="1">[24]Sheet1!#REF!</definedName>
    <definedName name="BLPH347" hidden="1">[24]Sheet1!#REF!</definedName>
    <definedName name="BLPH348" hidden="1">[24]Sheet1!#REF!</definedName>
    <definedName name="BLPH349" hidden="1">[24]Sheet1!#REF!</definedName>
    <definedName name="BLPH35" hidden="1">[24]Sheet1!#REF!</definedName>
    <definedName name="BLPH350" hidden="1">[24]Sheet1!#REF!</definedName>
    <definedName name="BLPH351" hidden="1">[24]Sheet1!#REF!</definedName>
    <definedName name="BLPH352" hidden="1">[24]Sheet1!#REF!</definedName>
    <definedName name="BLPH353" hidden="1">[24]Sheet1!#REF!</definedName>
    <definedName name="BLPH354" hidden="1">[24]Sheet1!#REF!</definedName>
    <definedName name="BLPH355" hidden="1">[24]Sheet1!#REF!</definedName>
    <definedName name="BLPH356" hidden="1">[24]Sheet1!#REF!</definedName>
    <definedName name="BLPH357" hidden="1">[24]Sheet1!#REF!</definedName>
    <definedName name="BLPH358" hidden="1">[24]Sheet1!#REF!</definedName>
    <definedName name="BLPH359" hidden="1">[24]Sheet1!#REF!</definedName>
    <definedName name="BLPH36" hidden="1">[24]Sheet1!#REF!</definedName>
    <definedName name="BLPH360" hidden="1">[24]Sheet1!#REF!</definedName>
    <definedName name="BLPH361" hidden="1">[24]Sheet1!#REF!</definedName>
    <definedName name="BLPH362" hidden="1">[24]Sheet1!#REF!</definedName>
    <definedName name="BLPH363" hidden="1">[24]Sheet1!#REF!</definedName>
    <definedName name="BLPH364" hidden="1">[24]Sheet1!#REF!</definedName>
    <definedName name="BLPH365" hidden="1">[24]Sheet1!#REF!</definedName>
    <definedName name="BLPH366" hidden="1">[24]Sheet1!#REF!</definedName>
    <definedName name="BLPH367" hidden="1">[24]Sheet1!#REF!</definedName>
    <definedName name="BLPH368" hidden="1">[24]Sheet1!#REF!</definedName>
    <definedName name="BLPH369" hidden="1">[24]Sheet1!#REF!</definedName>
    <definedName name="BLPH37" hidden="1">[24]Sheet1!#REF!</definedName>
    <definedName name="BLPH370" hidden="1">[24]Sheet1!#REF!</definedName>
    <definedName name="BLPH371" hidden="1">[24]Sheet1!#REF!</definedName>
    <definedName name="BLPH372" hidden="1">[24]Sheet1!#REF!</definedName>
    <definedName name="BLPH373" hidden="1">[24]Sheet1!#REF!</definedName>
    <definedName name="BLPH374" hidden="1">[24]Sheet1!#REF!</definedName>
    <definedName name="BLPH375" hidden="1">[24]Sheet1!#REF!</definedName>
    <definedName name="BLPH376" hidden="1">[24]Sheet1!#REF!</definedName>
    <definedName name="BLPH377" hidden="1">[24]Sheet1!#REF!</definedName>
    <definedName name="BLPH378" hidden="1">[24]Sheet1!#REF!</definedName>
    <definedName name="BLPH379" hidden="1">[24]Sheet1!#REF!</definedName>
    <definedName name="BLPH38" hidden="1">[24]Sheet1!#REF!</definedName>
    <definedName name="BLPH380" hidden="1">[24]Sheet1!#REF!</definedName>
    <definedName name="BLPH381" hidden="1">[24]Sheet1!#REF!</definedName>
    <definedName name="BLPH382" hidden="1">[24]Sheet1!#REF!</definedName>
    <definedName name="BLPH383" hidden="1">[24]Sheet1!#REF!</definedName>
    <definedName name="BLPH384" hidden="1">[24]Sheet1!#REF!</definedName>
    <definedName name="BLPH385" hidden="1">[24]Sheet1!#REF!</definedName>
    <definedName name="BLPH386" hidden="1">[24]Sheet1!#REF!</definedName>
    <definedName name="BLPH387" hidden="1">[24]Sheet1!#REF!</definedName>
    <definedName name="BLPH388" hidden="1">[24]Sheet1!#REF!</definedName>
    <definedName name="BLPH389" hidden="1">[24]Sheet1!#REF!</definedName>
    <definedName name="BLPH39" hidden="1">[24]Sheet1!#REF!</definedName>
    <definedName name="BLPH390" hidden="1">[24]Sheet1!#REF!</definedName>
    <definedName name="BLPH391" hidden="1">[24]Sheet1!#REF!</definedName>
    <definedName name="BLPH392" hidden="1">[24]Sheet1!#REF!</definedName>
    <definedName name="BLPH393" hidden="1">[24]Sheet1!#REF!</definedName>
    <definedName name="BLPH394" hidden="1">[24]Sheet1!#REF!</definedName>
    <definedName name="BLPH395" hidden="1">[24]Sheet1!#REF!</definedName>
    <definedName name="BLPH396" hidden="1">[24]Sheet1!#REF!</definedName>
    <definedName name="BLPH397" hidden="1">[24]Sheet1!#REF!</definedName>
    <definedName name="BLPH398" hidden="1">[24]Sheet1!#REF!</definedName>
    <definedName name="BLPH399" hidden="1">[24]Sheet1!#REF!</definedName>
    <definedName name="BLPH4" hidden="1">[24]Sheet1!#REF!</definedName>
    <definedName name="BLPH40" hidden="1">[24]Sheet1!#REF!</definedName>
    <definedName name="BLPH400" hidden="1">[24]Sheet1!#REF!</definedName>
    <definedName name="BLPH401" hidden="1">[24]Sheet1!#REF!</definedName>
    <definedName name="BLPH402" hidden="1">[24]Sheet1!#REF!</definedName>
    <definedName name="BLPH403" hidden="1">[24]Sheet1!#REF!</definedName>
    <definedName name="BLPH404" hidden="1">[24]Sheet1!#REF!</definedName>
    <definedName name="BLPH405" hidden="1">[24]Sheet1!#REF!</definedName>
    <definedName name="BLPH406" hidden="1">[24]Sheet1!#REF!</definedName>
    <definedName name="BLPH407" hidden="1">[24]Sheet1!#REF!</definedName>
    <definedName name="BLPH408" hidden="1">[24]Sheet1!#REF!</definedName>
    <definedName name="BLPH409" hidden="1">[24]Sheet1!#REF!</definedName>
    <definedName name="BLPH41" hidden="1">[24]Sheet1!#REF!</definedName>
    <definedName name="BLPH410" hidden="1">[24]Sheet1!#REF!</definedName>
    <definedName name="BLPH411" hidden="1">[24]Sheet1!#REF!</definedName>
    <definedName name="BLPH412" hidden="1">[24]Sheet1!#REF!</definedName>
    <definedName name="BLPH413" hidden="1">[24]Sheet1!#REF!</definedName>
    <definedName name="BLPH414" hidden="1">[24]Sheet1!#REF!</definedName>
    <definedName name="BLPH415" hidden="1">[24]Sheet1!#REF!</definedName>
    <definedName name="BLPH416" hidden="1">[24]Sheet1!#REF!</definedName>
    <definedName name="BLPH417" hidden="1">[24]Sheet1!#REF!</definedName>
    <definedName name="BLPH418" hidden="1">[24]Sheet1!#REF!</definedName>
    <definedName name="BLPH419" hidden="1">[24]Sheet1!#REF!</definedName>
    <definedName name="BLPH42" hidden="1">[24]Sheet1!#REF!</definedName>
    <definedName name="BLPH420" hidden="1">[24]Sheet1!#REF!</definedName>
    <definedName name="BLPH421" hidden="1">[24]Sheet1!#REF!</definedName>
    <definedName name="BLPH422" hidden="1">[24]Sheet1!#REF!</definedName>
    <definedName name="BLPH423" hidden="1">[24]Sheet1!#REF!</definedName>
    <definedName name="BLPH424" hidden="1">[24]Sheet1!#REF!</definedName>
    <definedName name="BLPH425" hidden="1">[24]Sheet1!#REF!</definedName>
    <definedName name="BLPH426" hidden="1">[24]Sheet1!#REF!</definedName>
    <definedName name="BLPH427" hidden="1">[24]Sheet1!#REF!</definedName>
    <definedName name="BLPH428" hidden="1">[24]Sheet1!#REF!</definedName>
    <definedName name="BLPH429" hidden="1">[24]Sheet1!#REF!</definedName>
    <definedName name="BLPH43" hidden="1">[24]Sheet1!#REF!</definedName>
    <definedName name="BLPH430" hidden="1">[24]Sheet1!#REF!</definedName>
    <definedName name="BLPH431" hidden="1">[24]Sheet1!#REF!</definedName>
    <definedName name="BLPH432" hidden="1">[24]Sheet1!#REF!</definedName>
    <definedName name="BLPH433" hidden="1">[24]Sheet1!#REF!</definedName>
    <definedName name="BLPH434" hidden="1">[24]Sheet1!#REF!</definedName>
    <definedName name="BLPH435" hidden="1">[24]Sheet1!#REF!</definedName>
    <definedName name="BLPH436" hidden="1">[24]Sheet1!#REF!</definedName>
    <definedName name="BLPH437" hidden="1">[24]Sheet1!#REF!</definedName>
    <definedName name="BLPH438" hidden="1">[24]Sheet1!#REF!</definedName>
    <definedName name="BLPH439" hidden="1">[24]Sheet1!#REF!</definedName>
    <definedName name="BLPH44" hidden="1">[24]Sheet1!#REF!</definedName>
    <definedName name="BLPH440" hidden="1">[24]Sheet1!#REF!</definedName>
    <definedName name="BLPH441" hidden="1">[24]Sheet1!#REF!</definedName>
    <definedName name="BLPH442" hidden="1">[24]Sheet1!#REF!</definedName>
    <definedName name="BLPH443" hidden="1">[24]Sheet1!#REF!</definedName>
    <definedName name="BLPH444" hidden="1">[24]Sheet1!#REF!</definedName>
    <definedName name="BLPH445" hidden="1">[24]Sheet1!#REF!</definedName>
    <definedName name="BLPH446" hidden="1">[24]Sheet1!#REF!</definedName>
    <definedName name="BLPH447" hidden="1">[24]Sheet1!#REF!</definedName>
    <definedName name="BLPH448" hidden="1">[24]Sheet1!#REF!</definedName>
    <definedName name="BLPH449" hidden="1">[24]Sheet1!#REF!</definedName>
    <definedName name="BLPH45" hidden="1">[24]Sheet1!#REF!</definedName>
    <definedName name="BLPH450" hidden="1">[24]Sheet1!#REF!</definedName>
    <definedName name="BLPH451" hidden="1">[24]Sheet1!#REF!</definedName>
    <definedName name="BLPH452" hidden="1">[24]Sheet1!#REF!</definedName>
    <definedName name="BLPH453" hidden="1">[24]Sheet1!#REF!</definedName>
    <definedName name="BLPH454" hidden="1">[24]Sheet1!#REF!</definedName>
    <definedName name="BLPH455" hidden="1">[24]Sheet1!#REF!</definedName>
    <definedName name="BLPH456" hidden="1">[24]Sheet1!#REF!</definedName>
    <definedName name="BLPH457" hidden="1">[24]Sheet1!#REF!</definedName>
    <definedName name="BLPH458" hidden="1">[24]Sheet1!#REF!</definedName>
    <definedName name="BLPH459" hidden="1">[24]Sheet1!#REF!</definedName>
    <definedName name="BLPH46" hidden="1">[24]Sheet1!#REF!</definedName>
    <definedName name="BLPH460" hidden="1">[24]Sheet1!#REF!</definedName>
    <definedName name="BLPH461" hidden="1">[24]Sheet1!#REF!</definedName>
    <definedName name="BLPH462" hidden="1">[24]Sheet1!#REF!</definedName>
    <definedName name="BLPH463" hidden="1">[24]Sheet1!#REF!</definedName>
    <definedName name="BLPH464" hidden="1">[24]Sheet1!#REF!</definedName>
    <definedName name="BLPH465" hidden="1">[24]Sheet1!#REF!</definedName>
    <definedName name="BLPH466" hidden="1">[24]Sheet1!#REF!</definedName>
    <definedName name="BLPH467" hidden="1">[24]Sheet1!#REF!</definedName>
    <definedName name="BLPH468" hidden="1">[24]Sheet1!#REF!</definedName>
    <definedName name="BLPH469" hidden="1">[24]Sheet1!#REF!</definedName>
    <definedName name="BLPH47" hidden="1">[24]Sheet1!#REF!</definedName>
    <definedName name="BLPH470" hidden="1">[24]Sheet1!#REF!</definedName>
    <definedName name="BLPH471" hidden="1">[24]Sheet1!#REF!</definedName>
    <definedName name="BLPH472" hidden="1">[24]Sheet1!#REF!</definedName>
    <definedName name="BLPH473" hidden="1">[24]Sheet1!#REF!</definedName>
    <definedName name="BLPH474" hidden="1">[24]Sheet1!#REF!</definedName>
    <definedName name="BLPH475" hidden="1">[24]Sheet1!#REF!</definedName>
    <definedName name="BLPH476" hidden="1">[24]Sheet1!#REF!</definedName>
    <definedName name="BLPH477" hidden="1">[24]Sheet1!#REF!</definedName>
    <definedName name="BLPH478" hidden="1">[24]Sheet1!#REF!</definedName>
    <definedName name="BLPH479" hidden="1">[24]Sheet1!#REF!</definedName>
    <definedName name="BLPH48" hidden="1">[24]Sheet1!#REF!</definedName>
    <definedName name="BLPH480" hidden="1">[24]Sheet1!#REF!</definedName>
    <definedName name="BLPH481" hidden="1">[24]Sheet1!#REF!</definedName>
    <definedName name="BLPH482" hidden="1">[24]Sheet1!#REF!</definedName>
    <definedName name="BLPH483" hidden="1">[24]Sheet1!#REF!</definedName>
    <definedName name="BLPH484" hidden="1">[24]Sheet1!#REF!</definedName>
    <definedName name="BLPH485" hidden="1">[24]Sheet1!#REF!</definedName>
    <definedName name="BLPH486" hidden="1">[24]Sheet1!#REF!</definedName>
    <definedName name="BLPH487" hidden="1">[24]Sheet1!#REF!</definedName>
    <definedName name="BLPH488" hidden="1">[24]Sheet1!#REF!</definedName>
    <definedName name="BLPH489" hidden="1">[24]Sheet1!#REF!</definedName>
    <definedName name="BLPH49" hidden="1">[24]Sheet1!#REF!</definedName>
    <definedName name="BLPH490" hidden="1">[24]Sheet1!#REF!</definedName>
    <definedName name="BLPH491" hidden="1">[24]Sheet1!#REF!</definedName>
    <definedName name="BLPH492" hidden="1">[24]Sheet1!#REF!</definedName>
    <definedName name="BLPH493" hidden="1">[24]Sheet1!#REF!</definedName>
    <definedName name="BLPH494" hidden="1">[24]Sheet1!#REF!</definedName>
    <definedName name="BLPH495" hidden="1">[24]Sheet1!#REF!</definedName>
    <definedName name="BLPH496" hidden="1">[24]Sheet1!#REF!</definedName>
    <definedName name="BLPH497" hidden="1">[24]Sheet1!#REF!</definedName>
    <definedName name="BLPH498" hidden="1">[24]Sheet1!#REF!</definedName>
    <definedName name="BLPH499" hidden="1">[24]Sheet1!#REF!</definedName>
    <definedName name="BLPH5" hidden="1">[24]Sheet1!#REF!</definedName>
    <definedName name="BLPH50" hidden="1">[24]Sheet1!#REF!</definedName>
    <definedName name="BLPH500" hidden="1">[24]Sheet1!#REF!</definedName>
    <definedName name="BLPH501" hidden="1">[24]Sheet1!#REF!</definedName>
    <definedName name="BLPH502" hidden="1">[24]Sheet1!#REF!</definedName>
    <definedName name="BLPH503" hidden="1">[24]Sheet1!#REF!</definedName>
    <definedName name="BLPH504" hidden="1">[24]Sheet1!#REF!</definedName>
    <definedName name="BLPH505" hidden="1">[24]Sheet1!#REF!</definedName>
    <definedName name="BLPH506" hidden="1">[24]Sheet1!#REF!</definedName>
    <definedName name="BLPH507" hidden="1">[24]Sheet1!#REF!</definedName>
    <definedName name="BLPH508" hidden="1">[24]Sheet1!#REF!</definedName>
    <definedName name="BLPH509" hidden="1">[24]Sheet1!#REF!</definedName>
    <definedName name="BLPH51" hidden="1">[24]Sheet1!#REF!</definedName>
    <definedName name="BLPH510" hidden="1">[24]Sheet1!#REF!</definedName>
    <definedName name="BLPH511" hidden="1">[24]Sheet1!#REF!</definedName>
    <definedName name="BLPH512" hidden="1">[24]Sheet1!#REF!</definedName>
    <definedName name="BLPH513" hidden="1">[24]Sheet1!#REF!</definedName>
    <definedName name="BLPH514" hidden="1">[24]Sheet1!#REF!</definedName>
    <definedName name="BLPH515" hidden="1">[24]Sheet1!#REF!</definedName>
    <definedName name="BLPH516" hidden="1">[24]Sheet1!#REF!</definedName>
    <definedName name="BLPH517" hidden="1">[24]Sheet1!#REF!</definedName>
    <definedName name="BLPH518" hidden="1">[24]Sheet1!#REF!</definedName>
    <definedName name="BLPH519" hidden="1">[24]Sheet1!#REF!</definedName>
    <definedName name="BLPH52" hidden="1">[24]Sheet1!#REF!</definedName>
    <definedName name="BLPH520" hidden="1">[24]Sheet1!#REF!</definedName>
    <definedName name="BLPH521" hidden="1">[24]Sheet1!#REF!</definedName>
    <definedName name="BLPH522" hidden="1">[24]Sheet1!#REF!</definedName>
    <definedName name="BLPH523" hidden="1">[24]Sheet1!#REF!</definedName>
    <definedName name="BLPH524" hidden="1">[24]Sheet1!#REF!</definedName>
    <definedName name="BLPH525" hidden="1">[24]Sheet1!#REF!</definedName>
    <definedName name="BLPH526" hidden="1">[24]Sheet1!#REF!</definedName>
    <definedName name="BLPH527" hidden="1">[24]Sheet1!#REF!</definedName>
    <definedName name="BLPH528" hidden="1">[24]Sheet1!#REF!</definedName>
    <definedName name="BLPH529" hidden="1">[24]Sheet1!#REF!</definedName>
    <definedName name="BLPH53" hidden="1">[24]Sheet1!#REF!</definedName>
    <definedName name="BLPH530" hidden="1">[24]Sheet1!#REF!</definedName>
    <definedName name="BLPH531" hidden="1">[24]Sheet1!#REF!</definedName>
    <definedName name="BLPH532" hidden="1">[24]Sheet1!#REF!</definedName>
    <definedName name="BLPH533" hidden="1">[24]Sheet1!#REF!</definedName>
    <definedName name="BLPH534" hidden="1">[24]Sheet1!#REF!</definedName>
    <definedName name="BLPH535" hidden="1">[24]Sheet1!#REF!</definedName>
    <definedName name="BLPH536" hidden="1">[24]Sheet1!#REF!</definedName>
    <definedName name="BLPH537" hidden="1">[24]Sheet1!#REF!</definedName>
    <definedName name="BLPH538" hidden="1">[24]Sheet1!#REF!</definedName>
    <definedName name="BLPH539" hidden="1">[24]Sheet1!#REF!</definedName>
    <definedName name="BLPH54" hidden="1">[24]Sheet1!#REF!</definedName>
    <definedName name="BLPH540" hidden="1">[24]Sheet1!#REF!</definedName>
    <definedName name="BLPH541" hidden="1">[24]Sheet1!#REF!</definedName>
    <definedName name="BLPH542" hidden="1">[24]Sheet1!#REF!</definedName>
    <definedName name="BLPH543" hidden="1">[24]Sheet1!#REF!</definedName>
    <definedName name="BLPH544" hidden="1">[24]Sheet1!#REF!</definedName>
    <definedName name="BLPH545" hidden="1">[24]Sheet1!#REF!</definedName>
    <definedName name="BLPH546" hidden="1">[24]Sheet1!#REF!</definedName>
    <definedName name="BLPH547" hidden="1">[24]Sheet1!#REF!</definedName>
    <definedName name="BLPH548" hidden="1">[24]Sheet1!#REF!</definedName>
    <definedName name="BLPH549" hidden="1">[24]Sheet1!#REF!</definedName>
    <definedName name="BLPH55" hidden="1">[24]Sheet1!#REF!</definedName>
    <definedName name="BLPH550" hidden="1">[24]Sheet1!#REF!</definedName>
    <definedName name="BLPH551" hidden="1">[24]Sheet1!#REF!</definedName>
    <definedName name="BLPH552" hidden="1">[24]Sheet1!#REF!</definedName>
    <definedName name="BLPH553" hidden="1">[24]Sheet1!#REF!</definedName>
    <definedName name="BLPH554" hidden="1">[24]Sheet1!#REF!</definedName>
    <definedName name="BLPH555" hidden="1">[24]Sheet1!#REF!</definedName>
    <definedName name="BLPH556" hidden="1">[24]Sheet1!#REF!</definedName>
    <definedName name="BLPH557" hidden="1">[24]Sheet1!#REF!</definedName>
    <definedName name="BLPH558" hidden="1">[24]Sheet1!#REF!</definedName>
    <definedName name="BLPH559" hidden="1">[24]Sheet1!#REF!</definedName>
    <definedName name="BLPH56" hidden="1">[24]Sheet1!#REF!</definedName>
    <definedName name="BLPH560" hidden="1">[24]Sheet1!#REF!</definedName>
    <definedName name="BLPH561" hidden="1">[24]Sheet1!#REF!</definedName>
    <definedName name="BLPH562" hidden="1">[24]Sheet1!#REF!</definedName>
    <definedName name="BLPH563" hidden="1">[24]Sheet1!#REF!</definedName>
    <definedName name="BLPH564" hidden="1">[24]Sheet1!#REF!</definedName>
    <definedName name="BLPH565" hidden="1">[24]Sheet1!#REF!</definedName>
    <definedName name="BLPH566" hidden="1">[24]Sheet1!#REF!</definedName>
    <definedName name="BLPH567" hidden="1">[24]Sheet1!#REF!</definedName>
    <definedName name="BLPH568" hidden="1">[24]Sheet1!#REF!</definedName>
    <definedName name="BLPH569" hidden="1">[24]Sheet1!#REF!</definedName>
    <definedName name="BLPH57" hidden="1">[24]Sheet1!#REF!</definedName>
    <definedName name="BLPH570" hidden="1">[24]Sheet1!#REF!</definedName>
    <definedName name="BLPH571" hidden="1">[24]Sheet1!#REF!</definedName>
    <definedName name="BLPH572" hidden="1">[24]Sheet1!#REF!</definedName>
    <definedName name="BLPH573" hidden="1">[24]Sheet1!#REF!</definedName>
    <definedName name="BLPH574" hidden="1">[24]Sheet1!#REF!</definedName>
    <definedName name="BLPH575" hidden="1">[24]Sheet1!#REF!</definedName>
    <definedName name="BLPH576" hidden="1">[24]Sheet1!#REF!</definedName>
    <definedName name="BLPH577" hidden="1">[24]Sheet1!#REF!</definedName>
    <definedName name="BLPH578" hidden="1">[24]Sheet1!#REF!</definedName>
    <definedName name="BLPH579" hidden="1">[24]Sheet1!#REF!</definedName>
    <definedName name="BLPH58" hidden="1">[24]Sheet1!#REF!</definedName>
    <definedName name="BLPH580" hidden="1">[24]Sheet1!#REF!</definedName>
    <definedName name="BLPH581" hidden="1">[24]Sheet1!#REF!</definedName>
    <definedName name="BLPH582" hidden="1">[24]Sheet1!#REF!</definedName>
    <definedName name="BLPH583" hidden="1">[24]Sheet1!#REF!</definedName>
    <definedName name="BLPH584" hidden="1">[24]Sheet1!#REF!</definedName>
    <definedName name="BLPH585" hidden="1">[24]Sheet1!#REF!</definedName>
    <definedName name="BLPH586" hidden="1">[24]Sheet1!#REF!</definedName>
    <definedName name="BLPH587" hidden="1">[24]Sheet1!#REF!</definedName>
    <definedName name="BLPH588" hidden="1">[24]Sheet1!#REF!</definedName>
    <definedName name="BLPH589" hidden="1">[24]Sheet1!#REF!</definedName>
    <definedName name="BLPH59" hidden="1">[24]Sheet1!#REF!</definedName>
    <definedName name="BLPH590" hidden="1">[24]Sheet1!#REF!</definedName>
    <definedName name="BLPH591" hidden="1">[24]Sheet1!#REF!</definedName>
    <definedName name="BLPH592" hidden="1">[24]Sheet1!#REF!</definedName>
    <definedName name="BLPH593" hidden="1">[24]Sheet1!#REF!</definedName>
    <definedName name="BLPH594" hidden="1">[24]Sheet1!#REF!</definedName>
    <definedName name="BLPH595" hidden="1">[24]Sheet1!#REF!</definedName>
    <definedName name="BLPH596" hidden="1">[24]Sheet1!#REF!</definedName>
    <definedName name="BLPH597" hidden="1">[24]Sheet1!#REF!</definedName>
    <definedName name="BLPH598" hidden="1">[24]Sheet1!#REF!</definedName>
    <definedName name="BLPH599" hidden="1">[24]Sheet1!#REF!</definedName>
    <definedName name="BLPH6" hidden="1">[24]Sheet1!#REF!</definedName>
    <definedName name="BLPH60" hidden="1">[24]Sheet1!#REF!</definedName>
    <definedName name="BLPH600" hidden="1">[24]Sheet1!#REF!</definedName>
    <definedName name="BLPH601" hidden="1">[24]Sheet1!#REF!</definedName>
    <definedName name="BLPH602" hidden="1">[24]Sheet1!#REF!</definedName>
    <definedName name="BLPH603" hidden="1">[24]Sheet1!#REF!</definedName>
    <definedName name="BLPH604" hidden="1">[24]Sheet1!#REF!</definedName>
    <definedName name="BLPH605" hidden="1">[24]Sheet1!#REF!</definedName>
    <definedName name="BLPH606" hidden="1">[24]Sheet1!#REF!</definedName>
    <definedName name="BLPH607" hidden="1">[24]Sheet1!#REF!</definedName>
    <definedName name="BLPH608" hidden="1">[24]Sheet1!#REF!</definedName>
    <definedName name="BLPH609" hidden="1">[24]Sheet1!#REF!</definedName>
    <definedName name="BLPH61" hidden="1">[24]Sheet1!#REF!</definedName>
    <definedName name="BLPH610" hidden="1">[24]Sheet1!#REF!</definedName>
    <definedName name="BLPH611" hidden="1">[24]Sheet1!#REF!</definedName>
    <definedName name="BLPH612" hidden="1">[24]Sheet1!#REF!</definedName>
    <definedName name="BLPH613" hidden="1">[24]Sheet1!#REF!</definedName>
    <definedName name="BLPH614" hidden="1">[24]Sheet1!#REF!</definedName>
    <definedName name="BLPH615" hidden="1">[24]Sheet1!#REF!</definedName>
    <definedName name="BLPH616" hidden="1">[24]Sheet1!#REF!</definedName>
    <definedName name="BLPH617" hidden="1">[24]Sheet1!#REF!</definedName>
    <definedName name="BLPH618" hidden="1">[24]Sheet1!#REF!</definedName>
    <definedName name="BLPH619" hidden="1">[24]Sheet1!#REF!</definedName>
    <definedName name="BLPH62" hidden="1">[24]Sheet1!#REF!</definedName>
    <definedName name="BLPH620" hidden="1">[24]Sheet1!#REF!</definedName>
    <definedName name="BLPH621" hidden="1">[24]Sheet1!#REF!</definedName>
    <definedName name="BLPH622" hidden="1">[24]Sheet1!#REF!</definedName>
    <definedName name="BLPH623" hidden="1">[24]Sheet1!#REF!</definedName>
    <definedName name="BLPH624" hidden="1">[24]Sheet1!#REF!</definedName>
    <definedName name="BLPH625" hidden="1">[24]Sheet1!#REF!</definedName>
    <definedName name="BLPH626" hidden="1">[24]Sheet1!#REF!</definedName>
    <definedName name="BLPH627" hidden="1">[24]Sheet1!#REF!</definedName>
    <definedName name="BLPH628" hidden="1">[24]Sheet1!#REF!</definedName>
    <definedName name="BLPH629" hidden="1">[24]Sheet1!#REF!</definedName>
    <definedName name="BLPH63" hidden="1">[24]Sheet1!#REF!</definedName>
    <definedName name="BLPH630" hidden="1">[24]Sheet1!#REF!</definedName>
    <definedName name="BLPH631" hidden="1">[24]Sheet1!#REF!</definedName>
    <definedName name="BLPH632" hidden="1">[24]Sheet1!#REF!</definedName>
    <definedName name="BLPH633" hidden="1">[24]Sheet1!#REF!</definedName>
    <definedName name="BLPH634" hidden="1">[24]Sheet1!#REF!</definedName>
    <definedName name="BLPH635" hidden="1">[24]Sheet1!#REF!</definedName>
    <definedName name="BLPH636" hidden="1">[24]Sheet1!#REF!</definedName>
    <definedName name="BLPH637" hidden="1">[24]Sheet1!#REF!</definedName>
    <definedName name="BLPH638" hidden="1">[24]Sheet1!#REF!</definedName>
    <definedName name="BLPH639" hidden="1">[24]Sheet1!#REF!</definedName>
    <definedName name="BLPH64" hidden="1">[24]Sheet1!#REF!</definedName>
    <definedName name="BLPH640" hidden="1">[24]Sheet1!#REF!</definedName>
    <definedName name="BLPH641" hidden="1">[24]Sheet1!#REF!</definedName>
    <definedName name="BLPH642" hidden="1">[24]Sheet1!#REF!</definedName>
    <definedName name="BLPH643" hidden="1">[24]Sheet1!#REF!</definedName>
    <definedName name="BLPH644" hidden="1">[24]Sheet1!#REF!</definedName>
    <definedName name="BLPH645" hidden="1">[24]Sheet1!#REF!</definedName>
    <definedName name="BLPH646" hidden="1">[24]Sheet1!#REF!</definedName>
    <definedName name="BLPH647" hidden="1">[24]Sheet1!#REF!</definedName>
    <definedName name="BLPH648" hidden="1">[24]Sheet1!#REF!</definedName>
    <definedName name="BLPH649" hidden="1">[24]Sheet1!#REF!</definedName>
    <definedName name="BLPH65" hidden="1">[24]Sheet1!#REF!</definedName>
    <definedName name="BLPH650" hidden="1">[24]Sheet1!#REF!</definedName>
    <definedName name="BLPH651" hidden="1">[24]Sheet1!#REF!</definedName>
    <definedName name="BLPH652" hidden="1">[24]Sheet1!#REF!</definedName>
    <definedName name="BLPH653" hidden="1">[24]Sheet1!#REF!</definedName>
    <definedName name="BLPH654" hidden="1">[24]Sheet1!#REF!</definedName>
    <definedName name="BLPH655" hidden="1">[24]Sheet1!#REF!</definedName>
    <definedName name="BLPH656" hidden="1">[24]Sheet1!#REF!</definedName>
    <definedName name="BLPH657" hidden="1">[24]Sheet1!#REF!</definedName>
    <definedName name="BLPH658" hidden="1">[24]Sheet1!#REF!</definedName>
    <definedName name="BLPH659" hidden="1">[24]Sheet1!#REF!</definedName>
    <definedName name="BLPH66" hidden="1">[24]Sheet1!#REF!</definedName>
    <definedName name="BLPH660" hidden="1">[24]Sheet1!#REF!</definedName>
    <definedName name="BLPH661" hidden="1">[24]Sheet1!#REF!</definedName>
    <definedName name="BLPH662" hidden="1">[24]Sheet1!#REF!</definedName>
    <definedName name="BLPH663" hidden="1">[24]Sheet1!#REF!</definedName>
    <definedName name="BLPH664" hidden="1">[24]Sheet1!#REF!</definedName>
    <definedName name="BLPH665" hidden="1">[24]Sheet1!#REF!</definedName>
    <definedName name="BLPH666" hidden="1">[24]Sheet1!#REF!</definedName>
    <definedName name="BLPH667" hidden="1">[24]Sheet1!#REF!</definedName>
    <definedName name="BLPH668" hidden="1">[24]Sheet1!#REF!</definedName>
    <definedName name="BLPH669" hidden="1">[24]Sheet1!#REF!</definedName>
    <definedName name="BLPH67" hidden="1">[24]Sheet1!#REF!</definedName>
    <definedName name="BLPH670" hidden="1">[24]Sheet1!#REF!</definedName>
    <definedName name="BLPH671" hidden="1">[24]Sheet1!#REF!</definedName>
    <definedName name="BLPH672" hidden="1">[24]Sheet1!#REF!</definedName>
    <definedName name="BLPH673" hidden="1">[24]Sheet1!#REF!</definedName>
    <definedName name="BLPH674" hidden="1">[24]Sheet1!#REF!</definedName>
    <definedName name="BLPH675" hidden="1">[24]Sheet1!#REF!</definedName>
    <definedName name="BLPH676" hidden="1">[24]Sheet1!#REF!</definedName>
    <definedName name="BLPH677" hidden="1">[24]Sheet1!#REF!</definedName>
    <definedName name="BLPH678" hidden="1">[24]Sheet1!#REF!</definedName>
    <definedName name="BLPH679" hidden="1">[24]Sheet1!#REF!</definedName>
    <definedName name="BLPH68" hidden="1">[24]Sheet1!#REF!</definedName>
    <definedName name="BLPH680" hidden="1">[24]Sheet1!#REF!</definedName>
    <definedName name="BLPH681" hidden="1">[24]Sheet1!#REF!</definedName>
    <definedName name="BLPH682" hidden="1">[24]Sheet1!#REF!</definedName>
    <definedName name="BLPH683" hidden="1">[24]Sheet1!#REF!</definedName>
    <definedName name="BLPH684" hidden="1">[24]Sheet1!#REF!</definedName>
    <definedName name="BLPH685" hidden="1">[24]Sheet1!#REF!</definedName>
    <definedName name="BLPH686" hidden="1">[24]Sheet1!#REF!</definedName>
    <definedName name="BLPH687" hidden="1">[24]Sheet1!#REF!</definedName>
    <definedName name="BLPH688" hidden="1">[24]Sheet1!#REF!</definedName>
    <definedName name="BLPH689" hidden="1">[24]Sheet1!#REF!</definedName>
    <definedName name="BLPH69" hidden="1">[24]Sheet1!#REF!</definedName>
    <definedName name="BLPH690" hidden="1">[24]Sheet1!#REF!</definedName>
    <definedName name="BLPH691" hidden="1">[24]Sheet1!#REF!</definedName>
    <definedName name="BLPH692" hidden="1">[24]Sheet1!#REF!</definedName>
    <definedName name="BLPH693" hidden="1">[24]Sheet1!#REF!</definedName>
    <definedName name="BLPH694" hidden="1">[24]Sheet1!#REF!</definedName>
    <definedName name="BLPH695" hidden="1">[24]Sheet1!#REF!</definedName>
    <definedName name="BLPH696" hidden="1">[24]Sheet1!#REF!</definedName>
    <definedName name="BLPH697" hidden="1">[24]Sheet1!#REF!</definedName>
    <definedName name="BLPH698" hidden="1">[24]Sheet1!#REF!</definedName>
    <definedName name="BLPH699" hidden="1">[24]Sheet1!#REF!</definedName>
    <definedName name="BLPH7" hidden="1">[24]Sheet1!#REF!</definedName>
    <definedName name="BLPH70" hidden="1">[24]Sheet1!#REF!</definedName>
    <definedName name="BLPH700" hidden="1">[24]Sheet1!#REF!</definedName>
    <definedName name="BLPH701" hidden="1">[24]Sheet1!#REF!</definedName>
    <definedName name="BLPH702" hidden="1">[24]Sheet1!#REF!</definedName>
    <definedName name="BLPH703" hidden="1">[24]Sheet1!#REF!</definedName>
    <definedName name="BLPH704" hidden="1">[24]Sheet1!#REF!</definedName>
    <definedName name="BLPH705" hidden="1">[24]Sheet1!#REF!</definedName>
    <definedName name="BLPH706" hidden="1">[24]Sheet1!#REF!</definedName>
    <definedName name="BLPH707" hidden="1">[24]Sheet1!#REF!</definedName>
    <definedName name="BLPH708" hidden="1">[24]Sheet1!#REF!</definedName>
    <definedName name="BLPH709" hidden="1">[24]Sheet1!#REF!</definedName>
    <definedName name="BLPH71" hidden="1">[24]Sheet1!#REF!</definedName>
    <definedName name="BLPH710" hidden="1">[24]Sheet1!#REF!</definedName>
    <definedName name="BLPH711" hidden="1">[24]Sheet1!#REF!</definedName>
    <definedName name="BLPH712" hidden="1">[24]Sheet1!#REF!</definedName>
    <definedName name="BLPH713" hidden="1">[24]Sheet1!#REF!</definedName>
    <definedName name="BLPH714" hidden="1">[24]Sheet1!#REF!</definedName>
    <definedName name="BLPH715" hidden="1">[24]Sheet1!#REF!</definedName>
    <definedName name="BLPH716" hidden="1">[24]Sheet1!#REF!</definedName>
    <definedName name="BLPH717" hidden="1">[24]Sheet1!#REF!</definedName>
    <definedName name="BLPH718" hidden="1">[24]Sheet1!#REF!</definedName>
    <definedName name="BLPH719" hidden="1">[24]Sheet1!#REF!</definedName>
    <definedName name="BLPH72" hidden="1">[24]Sheet1!#REF!</definedName>
    <definedName name="BLPH720" hidden="1">[24]Sheet1!#REF!</definedName>
    <definedName name="BLPH721" hidden="1">[24]Sheet1!#REF!</definedName>
    <definedName name="BLPH722" hidden="1">[24]Sheet1!#REF!</definedName>
    <definedName name="BLPH723" hidden="1">[24]Sheet1!#REF!</definedName>
    <definedName name="BLPH724" hidden="1">[24]Sheet1!#REF!</definedName>
    <definedName name="BLPH725" hidden="1">[24]Sheet1!#REF!</definedName>
    <definedName name="BLPH726" hidden="1">[24]Sheet1!#REF!</definedName>
    <definedName name="BLPH727" hidden="1">[24]Sheet1!#REF!</definedName>
    <definedName name="BLPH728" hidden="1">[24]Sheet1!#REF!</definedName>
    <definedName name="BLPH729" hidden="1">[24]Sheet1!#REF!</definedName>
    <definedName name="BLPH73" hidden="1">[24]Sheet1!#REF!</definedName>
    <definedName name="BLPH730" hidden="1">[24]Sheet1!#REF!</definedName>
    <definedName name="BLPH731" hidden="1">[24]Sheet1!#REF!</definedName>
    <definedName name="BLPH732" hidden="1">[24]Sheet1!#REF!</definedName>
    <definedName name="BLPH733" hidden="1">[24]Sheet1!#REF!</definedName>
    <definedName name="BLPH734" hidden="1">[24]Sheet1!#REF!</definedName>
    <definedName name="BLPH735" hidden="1">[24]Sheet1!#REF!</definedName>
    <definedName name="BLPH736" hidden="1">[24]Sheet1!#REF!</definedName>
    <definedName name="BLPH737" hidden="1">[24]Sheet1!#REF!</definedName>
    <definedName name="BLPH738" hidden="1">[24]Sheet1!#REF!</definedName>
    <definedName name="BLPH739" hidden="1">[24]Sheet1!#REF!</definedName>
    <definedName name="BLPH74" hidden="1">[24]Sheet1!#REF!</definedName>
    <definedName name="BLPH740" hidden="1">[24]Sheet1!#REF!</definedName>
    <definedName name="BLPH741" hidden="1">[24]Sheet1!#REF!</definedName>
    <definedName name="BLPH742" hidden="1">[24]Sheet1!#REF!</definedName>
    <definedName name="BLPH743" hidden="1">[24]Sheet1!#REF!</definedName>
    <definedName name="BLPH744" hidden="1">[24]Sheet1!#REF!</definedName>
    <definedName name="BLPH745" hidden="1">[24]Sheet1!#REF!</definedName>
    <definedName name="BLPH746" hidden="1">[24]Sheet1!#REF!</definedName>
    <definedName name="BLPH747" hidden="1">[24]Sheet1!#REF!</definedName>
    <definedName name="BLPH748" hidden="1">[24]Sheet1!#REF!</definedName>
    <definedName name="BLPH749" hidden="1">[24]Sheet1!#REF!</definedName>
    <definedName name="BLPH75" hidden="1">[24]Sheet1!#REF!</definedName>
    <definedName name="BLPH750" hidden="1">[24]Sheet1!#REF!</definedName>
    <definedName name="BLPH751" hidden="1">[24]Sheet1!#REF!</definedName>
    <definedName name="BLPH752" hidden="1">[24]Sheet1!#REF!</definedName>
    <definedName name="BLPH753" hidden="1">[24]Sheet1!#REF!</definedName>
    <definedName name="BLPH754" hidden="1">[24]Sheet1!#REF!</definedName>
    <definedName name="BLPH755" hidden="1">[24]Sheet1!#REF!</definedName>
    <definedName name="BLPH756" hidden="1">[24]Sheet1!#REF!</definedName>
    <definedName name="BLPH757" hidden="1">[24]Sheet1!#REF!</definedName>
    <definedName name="BLPH758" hidden="1">[24]Sheet1!#REF!</definedName>
    <definedName name="BLPH759" hidden="1">[24]Sheet1!#REF!</definedName>
    <definedName name="BLPH76" hidden="1">[24]Sheet1!#REF!</definedName>
    <definedName name="BLPH760" hidden="1">[24]Sheet1!#REF!</definedName>
    <definedName name="BLPH761" hidden="1">[24]Sheet1!#REF!</definedName>
    <definedName name="BLPH762" hidden="1">[24]Sheet1!#REF!</definedName>
    <definedName name="BLPH763" hidden="1">[24]Sheet1!#REF!</definedName>
    <definedName name="BLPH764" hidden="1">[24]Sheet1!#REF!</definedName>
    <definedName name="BLPH765" hidden="1">[24]Sheet1!#REF!</definedName>
    <definedName name="BLPH766" hidden="1">[24]Sheet1!#REF!</definedName>
    <definedName name="BLPH767" hidden="1">[24]Sheet1!#REF!</definedName>
    <definedName name="BLPH768" hidden="1">[24]Sheet1!#REF!</definedName>
    <definedName name="BLPH769" hidden="1">[24]Sheet1!#REF!</definedName>
    <definedName name="BLPH77" hidden="1">[24]Sheet1!#REF!</definedName>
    <definedName name="BLPH770" hidden="1">[24]Sheet1!#REF!</definedName>
    <definedName name="BLPH771" hidden="1">[24]Sheet1!#REF!</definedName>
    <definedName name="BLPH772" hidden="1">[24]Sheet1!#REF!</definedName>
    <definedName name="BLPH773" hidden="1">[24]Sheet1!#REF!</definedName>
    <definedName name="BLPH774" hidden="1">[24]Sheet1!#REF!</definedName>
    <definedName name="BLPH775" hidden="1">[24]Sheet1!#REF!</definedName>
    <definedName name="BLPH776" hidden="1">[24]Sheet1!#REF!</definedName>
    <definedName name="BLPH777" hidden="1">[24]Sheet1!#REF!</definedName>
    <definedName name="BLPH778" hidden="1">[24]Sheet1!#REF!</definedName>
    <definedName name="BLPH779" hidden="1">[24]Sheet1!#REF!</definedName>
    <definedName name="BLPH78" hidden="1">[24]Sheet1!#REF!</definedName>
    <definedName name="BLPH780" hidden="1">[24]Sheet1!#REF!</definedName>
    <definedName name="BLPH781" hidden="1">[24]Sheet1!#REF!</definedName>
    <definedName name="BLPH782" hidden="1">[24]Sheet1!#REF!</definedName>
    <definedName name="BLPH783" hidden="1">[24]Sheet1!#REF!</definedName>
    <definedName name="BLPH784" hidden="1">[24]Sheet1!#REF!</definedName>
    <definedName name="BLPH785" hidden="1">[24]Sheet1!#REF!</definedName>
    <definedName name="BLPH786" hidden="1">[24]Sheet1!#REF!</definedName>
    <definedName name="BLPH787" hidden="1">[24]Sheet1!#REF!</definedName>
    <definedName name="BLPH788" hidden="1">[24]Sheet1!#REF!</definedName>
    <definedName name="BLPH789" hidden="1">[24]Sheet1!#REF!</definedName>
    <definedName name="BLPH79" hidden="1">[24]Sheet1!#REF!</definedName>
    <definedName name="BLPH790" hidden="1">[24]Sheet1!#REF!</definedName>
    <definedName name="BLPH791" hidden="1">[24]Sheet1!#REF!</definedName>
    <definedName name="BLPH792" hidden="1">[24]Sheet1!#REF!</definedName>
    <definedName name="BLPH793" hidden="1">[24]Sheet1!#REF!</definedName>
    <definedName name="BLPH794" hidden="1">[24]Sheet1!#REF!</definedName>
    <definedName name="BLPH795" hidden="1">[24]Sheet1!#REF!</definedName>
    <definedName name="BLPH796" hidden="1">[24]Sheet1!#REF!</definedName>
    <definedName name="BLPH797" hidden="1">[24]Sheet1!#REF!</definedName>
    <definedName name="BLPH798" hidden="1">[24]Sheet1!#REF!</definedName>
    <definedName name="BLPH799" hidden="1">[24]Sheet1!#REF!</definedName>
    <definedName name="BLPH8" hidden="1">[24]Sheet1!#REF!</definedName>
    <definedName name="BLPH80" hidden="1">[24]Sheet1!#REF!</definedName>
    <definedName name="BLPH800" hidden="1">[24]Sheet1!#REF!</definedName>
    <definedName name="BLPH801" hidden="1">[24]Sheet1!#REF!</definedName>
    <definedName name="BLPH802" hidden="1">[24]Sheet1!#REF!</definedName>
    <definedName name="BLPH803" hidden="1">[24]Sheet1!#REF!</definedName>
    <definedName name="BLPH804" hidden="1">[24]Sheet1!#REF!</definedName>
    <definedName name="BLPH805" hidden="1">[24]Sheet1!#REF!</definedName>
    <definedName name="BLPH806" hidden="1">[24]Sheet1!#REF!</definedName>
    <definedName name="BLPH807" hidden="1">[24]Sheet1!#REF!</definedName>
    <definedName name="BLPH808" hidden="1">[24]Sheet1!#REF!</definedName>
    <definedName name="BLPH809" hidden="1">[24]Sheet1!#REF!</definedName>
    <definedName name="BLPH81" hidden="1">[24]Sheet1!#REF!</definedName>
    <definedName name="BLPH810" hidden="1">[24]Sheet1!#REF!</definedName>
    <definedName name="BLPH811" hidden="1">[24]Sheet1!#REF!</definedName>
    <definedName name="BLPH812" hidden="1">[24]Sheet1!#REF!</definedName>
    <definedName name="BLPH813" hidden="1">[24]Sheet1!#REF!</definedName>
    <definedName name="BLPH814" hidden="1">[24]Sheet1!#REF!</definedName>
    <definedName name="BLPH815" hidden="1">[24]Sheet1!#REF!</definedName>
    <definedName name="BLPH816" hidden="1">[24]Sheet1!#REF!</definedName>
    <definedName name="BLPH817" hidden="1">[24]Sheet1!#REF!</definedName>
    <definedName name="BLPH818" hidden="1">[24]Sheet1!#REF!</definedName>
    <definedName name="BLPH819" hidden="1">[24]Sheet1!#REF!</definedName>
    <definedName name="BLPH82" hidden="1">[24]Sheet1!#REF!</definedName>
    <definedName name="BLPH820" hidden="1">[24]Sheet1!#REF!</definedName>
    <definedName name="BLPH821" hidden="1">[24]Sheet1!#REF!</definedName>
    <definedName name="BLPH822" hidden="1">[24]Sheet1!#REF!</definedName>
    <definedName name="BLPH823" hidden="1">[24]Sheet1!#REF!</definedName>
    <definedName name="BLPH824" hidden="1">[24]Sheet1!#REF!</definedName>
    <definedName name="BLPH825" hidden="1">[24]Sheet1!#REF!</definedName>
    <definedName name="BLPH826" hidden="1">[24]Sheet1!#REF!</definedName>
    <definedName name="BLPH827" hidden="1">[24]Sheet1!#REF!</definedName>
    <definedName name="BLPH828" hidden="1">[24]Sheet1!#REF!</definedName>
    <definedName name="BLPH829" hidden="1">[24]Sheet1!#REF!</definedName>
    <definedName name="BLPH83" hidden="1">[24]Sheet1!#REF!</definedName>
    <definedName name="BLPH830" hidden="1">[24]Sheet1!#REF!</definedName>
    <definedName name="BLPH831" hidden="1">[24]Sheet1!#REF!</definedName>
    <definedName name="BLPH832" hidden="1">[24]Sheet1!#REF!</definedName>
    <definedName name="BLPH833" hidden="1">[24]Sheet1!#REF!</definedName>
    <definedName name="BLPH834" hidden="1">[24]Sheet1!#REF!</definedName>
    <definedName name="BLPH835" hidden="1">[24]Sheet1!#REF!</definedName>
    <definedName name="BLPH836" hidden="1">[24]Sheet1!#REF!</definedName>
    <definedName name="BLPH837" hidden="1">[24]Sheet1!#REF!</definedName>
    <definedName name="BLPH838" hidden="1">[24]Sheet1!#REF!</definedName>
    <definedName name="BLPH839" hidden="1">[24]Sheet1!#REF!</definedName>
    <definedName name="BLPH84" hidden="1">[24]Sheet1!#REF!</definedName>
    <definedName name="BLPH840" hidden="1">[24]Sheet1!#REF!</definedName>
    <definedName name="BLPH841" hidden="1">[24]Sheet1!#REF!</definedName>
    <definedName name="BLPH842" hidden="1">[24]Sheet1!#REF!</definedName>
    <definedName name="BLPH843" hidden="1">[24]Sheet1!#REF!</definedName>
    <definedName name="BLPH844" hidden="1">[24]Sheet1!#REF!</definedName>
    <definedName name="BLPH845" hidden="1">[24]Sheet1!#REF!</definedName>
    <definedName name="BLPH846" hidden="1">[24]Sheet1!#REF!</definedName>
    <definedName name="BLPH847" hidden="1">[24]Sheet1!#REF!</definedName>
    <definedName name="BLPH848" hidden="1">[24]Sheet1!#REF!</definedName>
    <definedName name="BLPH849" hidden="1">[24]Sheet1!#REF!</definedName>
    <definedName name="BLPH85" hidden="1">[24]Sheet1!#REF!</definedName>
    <definedName name="BLPH850" hidden="1">[24]Sheet1!#REF!</definedName>
    <definedName name="BLPH851" hidden="1">[24]Sheet1!#REF!</definedName>
    <definedName name="BLPH852" hidden="1">[24]Sheet1!#REF!</definedName>
    <definedName name="BLPH853" hidden="1">[24]Sheet1!#REF!</definedName>
    <definedName name="BLPH854" hidden="1">[24]Sheet1!#REF!</definedName>
    <definedName name="BLPH855" hidden="1">[24]Sheet1!#REF!</definedName>
    <definedName name="BLPH856" hidden="1">[24]Sheet1!#REF!</definedName>
    <definedName name="BLPH857" hidden="1">[24]Sheet1!#REF!</definedName>
    <definedName name="BLPH858" hidden="1">[24]Sheet1!#REF!</definedName>
    <definedName name="BLPH859" hidden="1">[24]Sheet1!#REF!</definedName>
    <definedName name="BLPH86" hidden="1">[24]Sheet1!#REF!</definedName>
    <definedName name="BLPH860" hidden="1">[24]Sheet1!#REF!</definedName>
    <definedName name="BLPH861" hidden="1">[24]Sheet1!#REF!</definedName>
    <definedName name="BLPH862" hidden="1">[24]Sheet1!#REF!</definedName>
    <definedName name="BLPH863" hidden="1">[24]Sheet1!#REF!</definedName>
    <definedName name="BLPH864" hidden="1">[24]Sheet1!#REF!</definedName>
    <definedName name="BLPH865" hidden="1">[24]Sheet1!#REF!</definedName>
    <definedName name="BLPH866" hidden="1">[24]Sheet1!#REF!</definedName>
    <definedName name="BLPH867" hidden="1">[24]Sheet1!#REF!</definedName>
    <definedName name="BLPH868" hidden="1">[24]Sheet1!#REF!</definedName>
    <definedName name="BLPH869" hidden="1">[24]Sheet1!#REF!</definedName>
    <definedName name="BLPH87" hidden="1">[24]Sheet1!#REF!</definedName>
    <definedName name="BLPH870" hidden="1">[24]Sheet1!#REF!</definedName>
    <definedName name="BLPH871" hidden="1">[24]Sheet1!#REF!</definedName>
    <definedName name="BLPH872" hidden="1">[24]Sheet1!#REF!</definedName>
    <definedName name="BLPH873" hidden="1">[24]Sheet1!#REF!</definedName>
    <definedName name="BLPH874" hidden="1">[24]Sheet1!#REF!</definedName>
    <definedName name="BLPH875" hidden="1">[24]Sheet1!#REF!</definedName>
    <definedName name="BLPH876" hidden="1">[24]Sheet1!#REF!</definedName>
    <definedName name="BLPH877" hidden="1">[24]Sheet1!#REF!</definedName>
    <definedName name="BLPH878" hidden="1">[24]Sheet1!#REF!</definedName>
    <definedName name="BLPH879" hidden="1">[24]Sheet1!#REF!</definedName>
    <definedName name="BLPH88" hidden="1">[24]Sheet1!#REF!</definedName>
    <definedName name="BLPH880" hidden="1">[24]Sheet1!#REF!</definedName>
    <definedName name="BLPH881" hidden="1">[24]Sheet1!#REF!</definedName>
    <definedName name="BLPH882" hidden="1">[24]Sheet1!#REF!</definedName>
    <definedName name="BLPH883" hidden="1">[24]Sheet1!#REF!</definedName>
    <definedName name="BLPH884" hidden="1">[24]Sheet1!#REF!</definedName>
    <definedName name="BLPH885" hidden="1">[24]Sheet1!#REF!</definedName>
    <definedName name="BLPH886" hidden="1">[24]Sheet1!#REF!</definedName>
    <definedName name="BLPH887" hidden="1">[24]Sheet1!#REF!</definedName>
    <definedName name="BLPH888" hidden="1">[24]Sheet1!#REF!</definedName>
    <definedName name="BLPH889" hidden="1">[24]Sheet1!#REF!</definedName>
    <definedName name="BLPH89" hidden="1">[24]Sheet1!#REF!</definedName>
    <definedName name="BLPH890" hidden="1">[24]Sheet1!#REF!</definedName>
    <definedName name="BLPH891" hidden="1">[24]Sheet1!#REF!</definedName>
    <definedName name="BLPH892" hidden="1">[24]Sheet1!#REF!</definedName>
    <definedName name="BLPH893" hidden="1">[24]Sheet1!#REF!</definedName>
    <definedName name="BLPH894" hidden="1">[24]Sheet1!#REF!</definedName>
    <definedName name="BLPH895" hidden="1">[24]Sheet1!#REF!</definedName>
    <definedName name="BLPH896" hidden="1">[24]Sheet1!#REF!</definedName>
    <definedName name="BLPH897" hidden="1">[24]Sheet1!#REF!</definedName>
    <definedName name="BLPH898" hidden="1">[24]Sheet1!#REF!</definedName>
    <definedName name="BLPH899" hidden="1">[24]Sheet1!#REF!</definedName>
    <definedName name="BLPH9" hidden="1">[24]Sheet1!#REF!</definedName>
    <definedName name="BLPH90" hidden="1">[24]Sheet1!#REF!</definedName>
    <definedName name="BLPH900" hidden="1">[24]Sheet1!#REF!</definedName>
    <definedName name="BLPH901" hidden="1">[24]Sheet1!#REF!</definedName>
    <definedName name="BLPH902" hidden="1">[24]Sheet1!#REF!</definedName>
    <definedName name="BLPH903" hidden="1">[24]Sheet1!#REF!</definedName>
    <definedName name="BLPH904" hidden="1">[24]Sheet1!#REF!</definedName>
    <definedName name="BLPH905" hidden="1">[24]Sheet1!#REF!</definedName>
    <definedName name="BLPH906" hidden="1">[24]Sheet1!#REF!</definedName>
    <definedName name="BLPH907" hidden="1">[24]Sheet1!#REF!</definedName>
    <definedName name="BLPH908" hidden="1">[24]Sheet1!#REF!</definedName>
    <definedName name="BLPH909" hidden="1">[24]Sheet1!#REF!</definedName>
    <definedName name="BLPH91" hidden="1">[24]Sheet1!#REF!</definedName>
    <definedName name="BLPH910" hidden="1">[24]Sheet1!#REF!</definedName>
    <definedName name="BLPH911" hidden="1">[24]Sheet1!#REF!</definedName>
    <definedName name="BLPH912" hidden="1">[24]Sheet1!#REF!</definedName>
    <definedName name="BLPH913" hidden="1">[24]Sheet1!#REF!</definedName>
    <definedName name="BLPH914" hidden="1">[24]Sheet1!#REF!</definedName>
    <definedName name="BLPH915" hidden="1">[24]Sheet1!#REF!</definedName>
    <definedName name="BLPH916" hidden="1">[24]Sheet1!#REF!</definedName>
    <definedName name="BLPH917" hidden="1">[24]Sheet1!#REF!</definedName>
    <definedName name="BLPH918" hidden="1">[24]Sheet1!#REF!</definedName>
    <definedName name="BLPH919" hidden="1">[24]Sheet1!#REF!</definedName>
    <definedName name="BLPH92" hidden="1">[24]Sheet1!#REF!</definedName>
    <definedName name="BLPH920" hidden="1">[24]Sheet1!#REF!</definedName>
    <definedName name="BLPH921" hidden="1">[24]Sheet1!#REF!</definedName>
    <definedName name="BLPH922" hidden="1">[24]Sheet1!#REF!</definedName>
    <definedName name="BLPH923" hidden="1">[24]Sheet1!#REF!</definedName>
    <definedName name="BLPH924" hidden="1">[24]Sheet1!#REF!</definedName>
    <definedName name="BLPH925" hidden="1">[24]Sheet1!#REF!</definedName>
    <definedName name="BLPH926" hidden="1">[24]Sheet1!#REF!</definedName>
    <definedName name="BLPH927" hidden="1">[24]Sheet1!#REF!</definedName>
    <definedName name="BLPH928" hidden="1">[24]Sheet1!#REF!</definedName>
    <definedName name="BLPH929" hidden="1">[24]Sheet1!#REF!</definedName>
    <definedName name="BLPH93" hidden="1">[24]Sheet1!#REF!</definedName>
    <definedName name="BLPH930" hidden="1">[24]Sheet1!#REF!</definedName>
    <definedName name="BLPH931" hidden="1">[24]Sheet1!#REF!</definedName>
    <definedName name="BLPH932" hidden="1">[24]Sheet1!#REF!</definedName>
    <definedName name="BLPH933" hidden="1">[24]Sheet1!#REF!</definedName>
    <definedName name="BLPH934" hidden="1">[24]Sheet1!#REF!</definedName>
    <definedName name="BLPH935" hidden="1">[24]Sheet1!#REF!</definedName>
    <definedName name="BLPH936" hidden="1">[24]Sheet1!#REF!</definedName>
    <definedName name="BLPH937" hidden="1">[24]Sheet1!#REF!</definedName>
    <definedName name="BLPH938" hidden="1">[24]Sheet1!#REF!</definedName>
    <definedName name="BLPH939" hidden="1">[24]Sheet1!#REF!</definedName>
    <definedName name="BLPH94" hidden="1">[24]Sheet1!#REF!</definedName>
    <definedName name="BLPH940" hidden="1">[24]Sheet1!#REF!</definedName>
    <definedName name="BLPH941" hidden="1">[24]Sheet1!#REF!</definedName>
    <definedName name="BLPH942" hidden="1">[24]Sheet1!#REF!</definedName>
    <definedName name="BLPH943" hidden="1">[24]Sheet1!#REF!</definedName>
    <definedName name="BLPH944" hidden="1">[24]Sheet1!#REF!</definedName>
    <definedName name="BLPH945" hidden="1">[24]Sheet1!#REF!</definedName>
    <definedName name="BLPH946" hidden="1">[24]Sheet1!#REF!</definedName>
    <definedName name="BLPH947" hidden="1">[24]Sheet1!#REF!</definedName>
    <definedName name="BLPH948" hidden="1">[24]Sheet1!#REF!</definedName>
    <definedName name="BLPH949" hidden="1">[24]Sheet1!#REF!</definedName>
    <definedName name="BLPH95" hidden="1">[24]Sheet1!#REF!</definedName>
    <definedName name="BLPH950" hidden="1">[24]Sheet1!#REF!</definedName>
    <definedName name="BLPH951" hidden="1">[24]Sheet1!#REF!</definedName>
    <definedName name="BLPH952" hidden="1">[24]Sheet1!#REF!</definedName>
    <definedName name="BLPH953" hidden="1">[24]Sheet1!#REF!</definedName>
    <definedName name="BLPH954" hidden="1">[24]Sheet1!#REF!</definedName>
    <definedName name="BLPH955" hidden="1">[24]Sheet1!#REF!</definedName>
    <definedName name="BLPH956" hidden="1">[24]Sheet1!#REF!</definedName>
    <definedName name="BLPH957" hidden="1">[24]Sheet1!#REF!</definedName>
    <definedName name="BLPH958" hidden="1">[24]Sheet1!#REF!</definedName>
    <definedName name="BLPH959" hidden="1">[24]Sheet1!#REF!</definedName>
    <definedName name="BLPH96" hidden="1">[24]Sheet1!#REF!</definedName>
    <definedName name="BLPH960" hidden="1">[24]Sheet1!#REF!</definedName>
    <definedName name="BLPH961" hidden="1">[24]Sheet1!#REF!</definedName>
    <definedName name="BLPH962" hidden="1">[24]Sheet1!#REF!</definedName>
    <definedName name="BLPH963" hidden="1">[24]Sheet1!#REF!</definedName>
    <definedName name="BLPH964" hidden="1">[24]Sheet1!#REF!</definedName>
    <definedName name="BLPH965" hidden="1">[24]Sheet1!#REF!</definedName>
    <definedName name="BLPH966" hidden="1">[24]Sheet1!#REF!</definedName>
    <definedName name="BLPH967" hidden="1">[24]Sheet1!#REF!</definedName>
    <definedName name="BLPH968" hidden="1">[24]Sheet1!#REF!</definedName>
    <definedName name="BLPH969" hidden="1">[24]Sheet1!#REF!</definedName>
    <definedName name="BLPH97" hidden="1">[24]Sheet1!#REF!</definedName>
    <definedName name="BLPH970" hidden="1">[24]Sheet1!#REF!</definedName>
    <definedName name="BLPH971" hidden="1">[24]Sheet1!#REF!</definedName>
    <definedName name="BLPH972" hidden="1">[24]Sheet1!#REF!</definedName>
    <definedName name="BLPH973" hidden="1">[24]Sheet1!#REF!</definedName>
    <definedName name="BLPH974" hidden="1">[24]Sheet1!#REF!</definedName>
    <definedName name="BLPH975" hidden="1">[24]Sheet1!#REF!</definedName>
    <definedName name="BLPH976" hidden="1">[24]Sheet1!#REF!</definedName>
    <definedName name="BLPH977" hidden="1">[24]Sheet1!#REF!</definedName>
    <definedName name="BLPH978" hidden="1">[24]Sheet1!#REF!</definedName>
    <definedName name="BLPH979" hidden="1">[24]Sheet1!#REF!</definedName>
    <definedName name="BLPH98" hidden="1">[24]Sheet1!#REF!</definedName>
    <definedName name="BLPH980" hidden="1">[24]Sheet1!#REF!</definedName>
    <definedName name="BLPH981" hidden="1">[24]Sheet1!#REF!</definedName>
    <definedName name="BLPH982" hidden="1">[24]Sheet1!#REF!</definedName>
    <definedName name="BLPH983" hidden="1">[24]Sheet1!#REF!</definedName>
    <definedName name="BLPH984" hidden="1">[24]Sheet1!#REF!</definedName>
    <definedName name="BLPH985" hidden="1">[24]Sheet1!#REF!</definedName>
    <definedName name="BLPH986" hidden="1">[24]Sheet1!#REF!</definedName>
    <definedName name="BLPH987" hidden="1">[24]Sheet1!#REF!</definedName>
    <definedName name="BLPH988" hidden="1">[24]Sheet1!#REF!</definedName>
    <definedName name="BLPH989" hidden="1">[24]Sheet1!#REF!</definedName>
    <definedName name="BLPH99" hidden="1">[24]Sheet1!#REF!</definedName>
    <definedName name="BLPH990" hidden="1">[24]Sheet1!#REF!</definedName>
    <definedName name="BLPH991" hidden="1">[24]Sheet1!#REF!</definedName>
    <definedName name="BLPH992" hidden="1">[24]Sheet1!#REF!</definedName>
    <definedName name="BLPH993" hidden="1">[24]Sheet1!#REF!</definedName>
    <definedName name="BLPH994" hidden="1">[24]Sheet1!#REF!</definedName>
    <definedName name="BLPH995" hidden="1">[24]Sheet1!#REF!</definedName>
    <definedName name="BLPH996" hidden="1">[24]Sheet1!#REF!</definedName>
    <definedName name="BLPH997" hidden="1">[24]Sheet1!#REF!</definedName>
    <definedName name="BLPH998" hidden="1">[24]Sheet1!#REF!</definedName>
    <definedName name="BLPH999" hidden="1">[24]Sheet1!#REF!</definedName>
    <definedName name="BOARD">#REF!</definedName>
    <definedName name="ç500">#REF!</definedName>
    <definedName name="capsum">#REF!</definedName>
    <definedName name="ccc">#REF!</definedName>
    <definedName name="Chargeable">'[25]1 LeadSchedule'!#REF!</definedName>
    <definedName name="class">[15]List!$A$3:$A$8</definedName>
    <definedName name="CLIENT_NAME">#REF!</definedName>
    <definedName name="cnew">[26]FSA!$A$1</definedName>
    <definedName name="Co">#REF!</definedName>
    <definedName name="Col_Numbers">'[19]0100'!$D$109:$E$109</definedName>
    <definedName name="Col_Type">'[19]0100'!$D$110:$E$110</definedName>
    <definedName name="colsec">[15]List!$B$3:$B$17</definedName>
    <definedName name="colsubsec">[15]List!$C$3:$C$15</definedName>
    <definedName name="COMMITMENTS">#N/A</definedName>
    <definedName name="COMPUTER">#REF!</definedName>
    <definedName name="CONSOL_JNL">#N/A</definedName>
    <definedName name="CONTINGENCY">#N/A</definedName>
    <definedName name="CONTROL">#N/A</definedName>
    <definedName name="Cost">#REF!</definedName>
    <definedName name="Count3">#REF!</definedName>
    <definedName name="Coy_cell">#REF!</definedName>
    <definedName name="Coy_name">#REF!</definedName>
    <definedName name="_xlnm.Criteria">#REF!</definedName>
    <definedName name="currency">[15]List!$D$3:$D$33</definedName>
    <definedName name="Current">#REF!</definedName>
    <definedName name="D">[13]!Visible</definedName>
    <definedName name="d000" hidden="1">{"'Feb 99'!$A$1:$G$30"}</definedName>
    <definedName name="Data">[27]BPR!$F$11</definedName>
    <definedName name="data8">[28]Invoice!$G$14</definedName>
    <definedName name="_xlnm.Database">#REF!</definedName>
    <definedName name="Date">#REF!</definedName>
    <definedName name="dd">'[29]FF-5'!$Y$8</definedName>
    <definedName name="Ddd">[13]!Visible</definedName>
    <definedName name="DDDD">'[30]24100 Accr Liab'!$A$4:$O$16</definedName>
    <definedName name="de">#REF!</definedName>
    <definedName name="dew">'[29]FF-5'!$AC$8</definedName>
    <definedName name="dflt4">'[28]Customize Your Invoice'!$E$26</definedName>
    <definedName name="dflt5">'[28]Customize Your Invoice'!$E$27</definedName>
    <definedName name="dflt6">'[28]Customize Your Invoice'!$D$28</definedName>
    <definedName name="dgdgdg">[31]List!$A$3:$A$8</definedName>
    <definedName name="DOC">#REF!</definedName>
    <definedName name="Doub">#REF!</definedName>
    <definedName name="dw">'[29]FF-5'!$X$8</definedName>
    <definedName name="dwd">'[29]MMIP(JU)'!$B$5</definedName>
    <definedName name="dwe">'[29]F-1&amp;F-2'!$D$4</definedName>
    <definedName name="E">[13]!Visible</definedName>
    <definedName name="ë">[8]!Visible</definedName>
    <definedName name="Edit_Area">'[19]0100'!$D$14:$E$106</definedName>
    <definedName name="Edit_Comp_1">'[19]0100'!$F$14:$G$106</definedName>
    <definedName name="Edit_Comp_2">'[19]0100'!$H$14:$I$106</definedName>
    <definedName name="Edit_Title_C1">'[19]0100'!$F$11:$F$11</definedName>
    <definedName name="Edit_Title_C2">'[19]0100'!$H$11:$H$11</definedName>
    <definedName name="Edit_Title_EA">'[19]0100'!$D$11:$D$11</definedName>
    <definedName name="eee" hidden="1">{#N/A,#N/A,TRUE,"MRZBN007"}</definedName>
    <definedName name="ErrorRowsPrevious">#REF!</definedName>
    <definedName name="ErrorsRowsCurrent">#REF!</definedName>
    <definedName name="esther">'[32]FF-6'!$A$5:$K$9</definedName>
    <definedName name="_xlnm.Extract">#REF!</definedName>
    <definedName name="EY" hidden="1">{"'Feb 99'!$A$1:$G$30"}</definedName>
    <definedName name="f">[13]!Visible</definedName>
    <definedName name="fa">[12]List!$G$4:$G$8</definedName>
    <definedName name="FF">#REF!</definedName>
    <definedName name="fff" hidden="1">{#N/A,#N/A,TRUE,"MRZBN007"}</definedName>
    <definedName name="First_payment_due">#REF!</definedName>
    <definedName name="flo">[33]gl!#REF!</definedName>
    <definedName name="forex">[34]notes!#REF!</definedName>
    <definedName name="g">[13]!Visible</definedName>
    <definedName name="Gain_loss_on_disposal">#REF!</definedName>
    <definedName name="gh">#N/A</definedName>
    <definedName name="GQ131_with_Name">#REF!</definedName>
    <definedName name="h">[13]!Visible</definedName>
    <definedName name="haksh">#REF!</definedName>
    <definedName name="hdh">'[29]FF-5'!$BU$7:$CK$25</definedName>
    <definedName name="Head_Amount">'[19]0100'!$I$9:$I$9</definedName>
    <definedName name="Head_Company">'[19]0100'!$A$3:$A$3</definedName>
    <definedName name="Head_Country">'[19]0100'!$A$2:$A$2</definedName>
    <definedName name="Head_Period">'[19]0100'!$A$8:$A$8</definedName>
    <definedName name="Head_Schedule_No">'[19]0100'!$I$2:$I$2</definedName>
    <definedName name="Head_Title">'[19]0100'!$A$5:$A$5</definedName>
    <definedName name="Head_Valid">'[19]0100'!$A$9:$A$9</definedName>
    <definedName name="Head_Version">'[19]0100'!$I$3:$I$3</definedName>
    <definedName name="HEADER">#REF!</definedName>
    <definedName name="heading">#REF!</definedName>
    <definedName name="heading1">#REF!</definedName>
    <definedName name="Hh">#REF!</definedName>
    <definedName name="HirePurchase">#REF!</definedName>
    <definedName name="hjk" hidden="1">{"'Feb 99'!$A$1:$G$30"}</definedName>
    <definedName name="hjsdnxcbvdc">#REF!</definedName>
    <definedName name="HTML_CodePage" hidden="1">1252</definedName>
    <definedName name="HTML_Control" hidden="1">{"'Feb 99'!$A$1:$G$30"}</definedName>
    <definedName name="HTML_Description" hidden="1">""</definedName>
    <definedName name="HTML_Email" hidden="1">""</definedName>
    <definedName name="HTML_Header" hidden="1">"Feb 99"</definedName>
    <definedName name="HTML_LastUpdate" hidden="1">"06/Apr/99"</definedName>
    <definedName name="HTML_LineAfter" hidden="1">FALSE</definedName>
    <definedName name="HTML_LineBefore" hidden="1">FALSE</definedName>
    <definedName name="HTML_Name" hidden="1">"DBMI"</definedName>
    <definedName name="HTML_OBDlg2" hidden="1">TRUE</definedName>
    <definedName name="HTML_OBDlg4" hidden="1">TRUE</definedName>
    <definedName name="HTML_OS" hidden="1">0</definedName>
    <definedName name="HTML_PathFile" hidden="1">"C:\Ali\Excel\BAAN\STOCK\MyHTML.htm"</definedName>
    <definedName name="HTML_Title" hidden="1">"4PAST_P"</definedName>
    <definedName name="i">[13]!Visible</definedName>
    <definedName name="I_ALLRISKS">'[35]BB-11(CAR)'!$O$73:$O$73</definedName>
    <definedName name="I_FIRE">'[35]BB-5(Fire)'!$O$74</definedName>
    <definedName name="I_LIABILITY">'[35]BB-13(liabilities)'!$O$73:$O$73</definedName>
    <definedName name="I_MARCARGO">'[35]BB-10(Cargo)'!$O$73:$O$73</definedName>
    <definedName name="I_MARHULL">'[35]BB-9(Hull)'!$O$73:$O$73</definedName>
    <definedName name="I_MOTACT">'[35]BB-7(ACT)'!$O$76:$O$76</definedName>
    <definedName name="I_MOTHERS">'[35]BB-6(MO)'!$O$84:$O$84</definedName>
    <definedName name="I_OTHERS">'[35]BB-14(other)'!$O$73:$O$73</definedName>
    <definedName name="I_PA">'[35]BB-8(PA)'!$O$74:$O$74</definedName>
    <definedName name="I_WORKMEN">'[35]BB-12(WC)'!$O$73:$O$73</definedName>
    <definedName name="IB_MOT">'[35]BB-6(MO)'!$P$62:$P$77</definedName>
    <definedName name="Ii">#REF!</definedName>
    <definedName name="ijn">'[29]FF-5'!$P$2</definedName>
    <definedName name="ik">'[29]FF-5'!$A$126</definedName>
    <definedName name="IndependentReviewer">#REF!</definedName>
    <definedName name="INPUTGRID">#REF!</definedName>
    <definedName name="InsertCASum">#REF!</definedName>
    <definedName name="INTER_CO">#N/A</definedName>
    <definedName name="j">[13]!Visible</definedName>
    <definedName name="Jas" hidden="1">{"'Feb 99'!$A$1:$G$30"}</definedName>
    <definedName name="jik">#REF!</definedName>
    <definedName name="jikkkk">#REF!</definedName>
    <definedName name="k">[13]!Visible</definedName>
    <definedName name="Ka">#REF!</definedName>
    <definedName name="Khor" hidden="1">{"'Feb 99'!$A$1:$G$30"}</definedName>
    <definedName name="l">[13]!Visible</definedName>
    <definedName name="LASTCOLUMNCELL">#REF!</definedName>
    <definedName name="lead">#REF!</definedName>
    <definedName name="LeasedAssets">#REF!</definedName>
    <definedName name="LL">#REF!</definedName>
    <definedName name="Loan">[15]List!$H$3:$H$7</definedName>
    <definedName name="Loss">#REF!</definedName>
    <definedName name="m">#REF!</definedName>
    <definedName name="MACRO">[1]B!$A$1</definedName>
    <definedName name="MACROS">[2]C!$A$1:$G$53</definedName>
    <definedName name="memo1">#REF!</definedName>
    <definedName name="memo2">#REF!</definedName>
    <definedName name="min" hidden="1">{"'Feb 99'!$A$1:$G$30"}</definedName>
    <definedName name="Mud">'[36]F-1 F-2'!$A$1</definedName>
    <definedName name="Multiple.Assets">'[37]Drop down list'!$F$3:$F$7</definedName>
    <definedName name="multiple1">[37]Namelist!$B$3:$B$8</definedName>
    <definedName name="n">#REF!</definedName>
    <definedName name="N100000000">#REF!</definedName>
    <definedName name="NAME">[38]FSL!$C$1</definedName>
    <definedName name="NBV">#REF!</definedName>
    <definedName name="Net_book_value">#REF!</definedName>
    <definedName name="New" hidden="1">{"'Feb 99'!$A$1:$G$30"}</definedName>
    <definedName name="New08\">[13]!Visible</definedName>
    <definedName name="nhk">#REF!</definedName>
    <definedName name="nita">'[17]Interim --&gt; Top'!$E$3:$E$111</definedName>
    <definedName name="njk">#REF!</definedName>
    <definedName name="nk">'[29]FF-5'!$Q$8</definedName>
    <definedName name="nklhgf" hidden="1">#REF!</definedName>
    <definedName name="NoClaim">#REF!</definedName>
    <definedName name="NonClaim">#REF!</definedName>
    <definedName name="Nor">#REF!</definedName>
    <definedName name="note">#REF!</definedName>
    <definedName name="Note2">#REF!</definedName>
    <definedName name="Note5">#REF!</definedName>
    <definedName name="Notes">#REF!</definedName>
    <definedName name="NSProjectionMethodIndex">'[39]Non-Statistical Sampling Master'!$C$63</definedName>
    <definedName name="NSRequiredLevelOfEvidenceItems">'[39]Non-Statistical Sampling Master'!$C$50:$C$53</definedName>
    <definedName name="o">[8]!Visible</definedName>
    <definedName name="OCT">'[14]FF-3'!$A$9:$K$11</definedName>
    <definedName name="offbal">[15]List!$H$3:$H$10</definedName>
    <definedName name="Open">TRUE</definedName>
    <definedName name="OUTPUT">#REF!</definedName>
    <definedName name="P_ALLRISKS">'[35]BB-11(CAR)'!$O$49:$O$49</definedName>
    <definedName name="P_FIRE">'[35]BB-5(Fire)'!$O$50:$O$50</definedName>
    <definedName name="P_L_DISCLOSURE">#N/A</definedName>
    <definedName name="P_LIABILITY">'[35]BB-13(liabilities)'!$O$49:$O$49</definedName>
    <definedName name="P_MARCARGO">'[35]BB-10(Cargo)'!$O$49:$O$49</definedName>
    <definedName name="P_MARHULL">'[35]BB-9(Hull)'!$O$48:$O$48</definedName>
    <definedName name="P_MOTACT">'[35]BB-7(ACT)'!$O$50:$O$50</definedName>
    <definedName name="P_MOTHERS">'[35]BB-6(MO)'!$O$55:$O$55</definedName>
    <definedName name="P_OTHERS">'[35]BB-14(other)'!$O$49:$O$49</definedName>
    <definedName name="P_PA">'[35]BB-8(PA)'!$O$49:$O$49</definedName>
    <definedName name="P_WORKMEN">'[35]BB-12(WC)'!$O$49:$O$49</definedName>
    <definedName name="PAGE1">#N/A</definedName>
    <definedName name="PAGE2">#N/A</definedName>
    <definedName name="PAGE4">[3]D!$A$1:$K$86</definedName>
    <definedName name="PARTNERS_INITIALS">#REF!</definedName>
    <definedName name="Payments_per_year">#REF!</definedName>
    <definedName name="PayrollDatabase">[40]PAYROLL!$B$6:$K$44</definedName>
    <definedName name="PayrollDatabase1">[41]PAYROLL!$B$6:$K$44</definedName>
    <definedName name="pbt">#REF!</definedName>
    <definedName name="pbtp">#REF!</definedName>
    <definedName name="Period">"ACT"</definedName>
    <definedName name="PERIOD_END">#REF!</definedName>
    <definedName name="Period_Month">12</definedName>
    <definedName name="Period_Year">1997</definedName>
    <definedName name="Pmt_to_use">#REF!</definedName>
    <definedName name="PP">[18]BPR!$F$11</definedName>
    <definedName name="ppl">#REF!</definedName>
    <definedName name="Pr_ina">#REF!</definedName>
    <definedName name="preman">'[42]10'!#REF!</definedName>
    <definedName name="PREPARED_BY">#REF!</definedName>
    <definedName name="PREPARED_DATE">#REF!</definedName>
    <definedName name="Previous">#REF!</definedName>
    <definedName name="PrevYA">#REF!</definedName>
    <definedName name="PRINT">#REF!</definedName>
    <definedName name="_xlnm.Print_Area" localSheetId="0">' BS frc'!$A$1:$G$69</definedName>
    <definedName name="_xlnm.Print_Area" localSheetId="3">'CFS frc'!$A$1:$D$65</definedName>
    <definedName name="_xlnm.Print_Area" localSheetId="2">'ES frc'!$A$1:$J$31</definedName>
    <definedName name="_xlnm.Print_Area" localSheetId="1">'IS frc'!$A$1:$F$41</definedName>
    <definedName name="_xlnm.Print_Area">#REF!</definedName>
    <definedName name="PRINT_AREA_MI">'[43]Leasehold improvement'!$A$1:$AF$115</definedName>
    <definedName name="Print_Area1">#REF!</definedName>
    <definedName name="_xlnm.Print_Titles">#N/A</definedName>
    <definedName name="Print_Titles_MI">[44]CBO0497!$A$1:$IV$11</definedName>
    <definedName name="PRINT1">#REF!</definedName>
    <definedName name="Print2">#REF!</definedName>
    <definedName name="PriorRows">#REF!</definedName>
    <definedName name="qhxd">#REF!</definedName>
    <definedName name="Qualifying_Cost">#REF!</definedName>
    <definedName name="R.B.A.">#REF!</definedName>
    <definedName name="R_E_Additions">#REF!</definedName>
    <definedName name="R_E_b_f">#REF!</definedName>
    <definedName name="R_e_c_f">#REF!</definedName>
    <definedName name="R_Eb_f">#REF!</definedName>
    <definedName name="Ram" hidden="1">{"'Feb 99'!$A$1:$G$30"}</definedName>
    <definedName name="Rate">#REF!</definedName>
    <definedName name="RE_Disposal">#REF!</definedName>
    <definedName name="RE_tranferred_in">#REF!</definedName>
    <definedName name="RE_transferred_in">#REF!</definedName>
    <definedName name="Reclass">#REF!</definedName>
    <definedName name="RecordedAuditDifferences">#REF!</definedName>
    <definedName name="ReimDatabase">[40]Reimbursements!$A$3:$N$42</definedName>
    <definedName name="ReimDatabase1">[41]Reimbursements!$A$3:$N$42</definedName>
    <definedName name="Rel">[15]List!$G$3:$G$8</definedName>
    <definedName name="RestNote">#REF!</definedName>
    <definedName name="Restricted_Sales_proceeds">#REF!</definedName>
    <definedName name="Revenue">#REF!</definedName>
    <definedName name="RevenueDBase">#REF!</definedName>
    <definedName name="RevRecogn">#REF!</definedName>
    <definedName name="rew">[45]List!$G$4:$G$8</definedName>
    <definedName name="RJE" hidden="1">{"'Feb 99'!$A$1:$G$30"}</definedName>
    <definedName name="rrr" hidden="1">{#N/A,#N/A,TRUE,"MRZBN007"}</definedName>
    <definedName name="S">[13]!Visible</definedName>
    <definedName name="sa">#REF!</definedName>
    <definedName name="Sales_Proceeds">#REF!</definedName>
    <definedName name="sector">[15]List!$E$3:$E$24</definedName>
    <definedName name="SERI_SELANGIN_SDN_BHD">#REF!</definedName>
    <definedName name="sjs">'[29]FF-5'!$A$109</definedName>
    <definedName name="skhfks">#REF!</definedName>
    <definedName name="sosoo" hidden="1">{"'Feb 99'!$A$1:$G$30"}</definedName>
    <definedName name="Steps">#REF!</definedName>
    <definedName name="Subs">#REF!</definedName>
    <definedName name="subsec">[15]List!$F$3:$F$102</definedName>
    <definedName name="SummaryAuditDifferences">#REF!</definedName>
    <definedName name="t">[13]!Visible</definedName>
    <definedName name="TABadj">#REF!</definedName>
    <definedName name="TABbs">#REF!</definedName>
    <definedName name="TABpl">#REF!</definedName>
    <definedName name="Term_in_years">#REF!</definedName>
    <definedName name="Text">[46]OPI!#REF!</definedName>
    <definedName name="Title">'[25]4 Analysis'!#REF!</definedName>
    <definedName name="Toggle1">#REF!</definedName>
    <definedName name="ToggleCheckSum">#REF!</definedName>
    <definedName name="TotalCA">#REF!</definedName>
    <definedName name="TotalHP">#REF!</definedName>
    <definedName name="TotalIBA">#REF!</definedName>
    <definedName name="TotalLA">#REF!</definedName>
    <definedName name="TOTALS">#REF!</definedName>
    <definedName name="TransferAsset">#REF!</definedName>
    <definedName name="trialbal1">[20]gl!#REF!</definedName>
    <definedName name="tt" hidden="1">[24]Sheet1!#REF!</definedName>
    <definedName name="ttttttttttt" hidden="1">[24]Sheet1!#REF!</definedName>
    <definedName name="Turn_around_effect_of_prior_period_unrecorded_audit_differences__after_tax">#REF!</definedName>
    <definedName name="Type">#REF!</definedName>
    <definedName name="u">[13]!Visible</definedName>
    <definedName name="û505">#REF!</definedName>
    <definedName name="uiu">[13]!Visible</definedName>
    <definedName name="UnrecordedAuditDifferences">#REF!</definedName>
    <definedName name="Valid_Show">[13]!Visible</definedName>
    <definedName name="VALID1234">#REF!,#REF!</definedName>
    <definedName name="vital5">'[28]Customize Your Invoice'!$E$15</definedName>
    <definedName name="VRP" hidden="1">{"'Feb 99'!$A$1:$G$30"}</definedName>
    <definedName name="Wa" hidden="1">[24]Sheet1!#REF!</definedName>
    <definedName name="Willie" hidden="1">{"'Feb 99'!$A$1:$G$30"}</definedName>
    <definedName name="WONG">#REF!</definedName>
    <definedName name="wrn.pr." hidden="1">{#N/A,#N/A,TRUE,"MRZBN007"}</definedName>
    <definedName name="wrn1.pr." hidden="1">{#N/A,#N/A,TRUE,"MRZBN007"}</definedName>
    <definedName name="ww" hidden="1">[24]Sheet1!#REF!</definedName>
    <definedName name="www">#REF!</definedName>
    <definedName name="xwkl">#REF!</definedName>
    <definedName name="xyz">#REF!</definedName>
    <definedName name="y">[13]!Visible</definedName>
    <definedName name="YA">'[38]110'!$E$5</definedName>
    <definedName name="YA_Disposed">#REF!</definedName>
    <definedName name="YA_of_Tranferor">#REF!</definedName>
    <definedName name="YA_of_Transferor">#REF!</definedName>
    <definedName name="YA_Purchased">#REF!</definedName>
    <definedName name="YA_transferred_in">#REF!</definedName>
    <definedName name="YE" hidden="1">{"'Feb 99'!$A$1:$G$30"}</definedName>
    <definedName name="YesNoRange">#REF!</definedName>
    <definedName name="you">'[25]1 LeadSchedule'!#REF!</definedName>
    <definedName name="z">#REF!</definedName>
    <definedName name="zaliza">#REF!</definedName>
    <definedName name="zila">'[17]Interim --&gt; Top'!$E$3:$E$111</definedName>
    <definedName name="Zone">"02"</definedName>
    <definedName name="й">#REF!</definedName>
    <definedName name="ЙИ412">#REF!</definedName>
    <definedName name="у1987">#REF!</definedName>
    <definedName name="ФЦ">[47]List!$A$3:$A$8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4" l="1"/>
  <c r="D45" i="4"/>
  <c r="D36" i="4"/>
  <c r="D27" i="4"/>
  <c r="H28" i="3"/>
  <c r="D62" i="4" s="1"/>
  <c r="J22" i="3"/>
  <c r="J21" i="3"/>
  <c r="J20" i="3"/>
  <c r="J19" i="3"/>
  <c r="J18" i="3"/>
  <c r="J16" i="3"/>
  <c r="E15" i="3"/>
  <c r="E17" i="3" s="1"/>
  <c r="E23" i="3" s="1"/>
  <c r="H14" i="3"/>
  <c r="J14" i="3" s="1"/>
  <c r="J13" i="3"/>
  <c r="J12" i="3"/>
  <c r="C15" i="3"/>
  <c r="C17" i="3" s="1"/>
  <c r="C23" i="3" s="1"/>
  <c r="J11" i="3"/>
  <c r="J10" i="3"/>
  <c r="G9" i="3"/>
  <c r="G15" i="3" s="1"/>
  <c r="G17" i="3" s="1"/>
  <c r="G23" i="3" s="1"/>
  <c r="F9" i="3"/>
  <c r="F15" i="3" s="1"/>
  <c r="F17" i="3" s="1"/>
  <c r="F23" i="3" s="1"/>
  <c r="E9" i="3"/>
  <c r="D9" i="3"/>
  <c r="D15" i="3" s="1"/>
  <c r="D17" i="3" s="1"/>
  <c r="D23" i="3" s="1"/>
  <c r="C9" i="3"/>
  <c r="I9" i="3"/>
  <c r="I15" i="3" s="1"/>
  <c r="I17" i="3" s="1"/>
  <c r="I23" i="3" s="1"/>
  <c r="J8" i="3"/>
  <c r="H9" i="3"/>
  <c r="H15" i="3" s="1"/>
  <c r="H17" i="3" s="1"/>
  <c r="H23" i="3" s="1"/>
  <c r="J7" i="3"/>
  <c r="F28" i="2"/>
  <c r="F8" i="2"/>
  <c r="F23" i="2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P63" i="1"/>
  <c r="O63" i="1"/>
  <c r="P60" i="1"/>
  <c r="O60" i="1"/>
  <c r="O59" i="1"/>
  <c r="P59" i="1"/>
  <c r="P58" i="1"/>
  <c r="O58" i="1"/>
  <c r="P57" i="1"/>
  <c r="O57" i="1"/>
  <c r="P56" i="1"/>
  <c r="O56" i="1"/>
  <c r="G61" i="1"/>
  <c r="F61" i="1"/>
  <c r="P54" i="1"/>
  <c r="O54" i="1"/>
  <c r="P53" i="1"/>
  <c r="O53" i="1"/>
  <c r="P52" i="1"/>
  <c r="O52" i="1"/>
  <c r="P51" i="1"/>
  <c r="O51" i="1"/>
  <c r="P48" i="1"/>
  <c r="O48" i="1"/>
  <c r="P47" i="1"/>
  <c r="O47" i="1"/>
  <c r="P46" i="1"/>
  <c r="O46" i="1"/>
  <c r="O45" i="1"/>
  <c r="P45" i="1"/>
  <c r="G49" i="1"/>
  <c r="P49" i="1" s="1"/>
  <c r="F49" i="1"/>
  <c r="O49" i="1" s="1"/>
  <c r="P42" i="1"/>
  <c r="O42" i="1"/>
  <c r="P41" i="1"/>
  <c r="O41" i="1"/>
  <c r="P40" i="1"/>
  <c r="O40" i="1"/>
  <c r="P39" i="1"/>
  <c r="O39" i="1"/>
  <c r="P38" i="1"/>
  <c r="O38" i="1"/>
  <c r="P37" i="1"/>
  <c r="O37" i="1"/>
  <c r="P36" i="1"/>
  <c r="O36" i="1"/>
  <c r="O35" i="1"/>
  <c r="P35" i="1"/>
  <c r="P34" i="1"/>
  <c r="O34" i="1"/>
  <c r="P33" i="1"/>
  <c r="O33" i="1"/>
  <c r="P32" i="1"/>
  <c r="O32" i="1"/>
  <c r="P31" i="1"/>
  <c r="O31" i="1"/>
  <c r="P30" i="1"/>
  <c r="O30" i="1"/>
  <c r="P29" i="1"/>
  <c r="O29" i="1"/>
  <c r="P26" i="1"/>
  <c r="O26" i="1"/>
  <c r="O25" i="1"/>
  <c r="P25" i="1"/>
  <c r="P24" i="1"/>
  <c r="O24" i="1"/>
  <c r="P23" i="1"/>
  <c r="O23" i="1"/>
  <c r="P22" i="1"/>
  <c r="O22" i="1"/>
  <c r="P12" i="1"/>
  <c r="O21" i="1"/>
  <c r="P20" i="1"/>
  <c r="O20" i="1"/>
  <c r="P19" i="1"/>
  <c r="O19" i="1"/>
  <c r="P18" i="1"/>
  <c r="O18" i="1"/>
  <c r="P17" i="1"/>
  <c r="O17" i="1"/>
  <c r="P15" i="1"/>
  <c r="O15" i="1"/>
  <c r="P14" i="1"/>
  <c r="O14" i="1"/>
  <c r="P13" i="1"/>
  <c r="O13" i="1"/>
  <c r="P11" i="1"/>
  <c r="O11" i="1"/>
  <c r="P10" i="1"/>
  <c r="O10" i="1"/>
  <c r="P9" i="1"/>
  <c r="O9" i="1"/>
  <c r="D59" i="4"/>
  <c r="O8" i="1"/>
  <c r="D43" i="4" l="1"/>
  <c r="P61" i="1"/>
  <c r="J9" i="3"/>
  <c r="F25" i="2"/>
  <c r="D8" i="4"/>
  <c r="D15" i="4"/>
  <c r="O61" i="1"/>
  <c r="D56" i="4"/>
  <c r="O44" i="1"/>
  <c r="P44" i="1"/>
  <c r="O55" i="1"/>
  <c r="P8" i="1"/>
  <c r="P21" i="1"/>
  <c r="P55" i="1"/>
  <c r="F27" i="1"/>
  <c r="O27" i="1" s="1"/>
  <c r="G27" i="1"/>
  <c r="P27" i="1" s="1"/>
  <c r="D58" i="4"/>
  <c r="G16" i="1"/>
  <c r="F43" i="1"/>
  <c r="G43" i="1"/>
  <c r="O12" i="1"/>
  <c r="O43" i="1" l="1"/>
  <c r="F50" i="1"/>
  <c r="G28" i="1"/>
  <c r="P16" i="1"/>
  <c r="F16" i="1"/>
  <c r="D57" i="4"/>
  <c r="P43" i="1"/>
  <c r="G50" i="1"/>
  <c r="D25" i="4"/>
  <c r="F27" i="2"/>
  <c r="F32" i="2" s="1"/>
  <c r="J15" i="3"/>
  <c r="J17" i="3" l="1"/>
  <c r="P50" i="1"/>
  <c r="G62" i="1"/>
  <c r="F28" i="1"/>
  <c r="O16" i="1"/>
  <c r="P28" i="1"/>
  <c r="O50" i="1"/>
  <c r="F62" i="1"/>
  <c r="O62" i="1" l="1"/>
  <c r="O28" i="1"/>
  <c r="P62" i="1"/>
  <c r="J23" i="3"/>
</calcChain>
</file>

<file path=xl/comments1.xml><?xml version="1.0" encoding="utf-8"?>
<comments xmlns="http://schemas.openxmlformats.org/spreadsheetml/2006/main">
  <authors>
    <author>lkhagvanaran.t</author>
  </authors>
  <commentList>
    <comment ref="F12" authorId="0" shapeId="0">
      <text>
        <r>
          <rPr>
            <b/>
            <sz val="9"/>
            <color indexed="81"/>
            <rFont val="Tahoma"/>
            <family val="2"/>
          </rPr>
          <t>lkhagvanaran.t:</t>
        </r>
        <r>
          <rPr>
            <sz val="9"/>
            <color indexed="81"/>
            <rFont val="Tahoma"/>
            <family val="2"/>
          </rPr>
          <t xml:space="preserve">
1-12 сар хүртэлх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</rPr>
          <t>lkhagvanaran.t:</t>
        </r>
        <r>
          <rPr>
            <sz val="9"/>
            <color indexed="81"/>
            <rFont val="Tahoma"/>
            <family val="2"/>
          </rPr>
          <t xml:space="preserve">
1-12 сар хүртэлх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</rPr>
          <t>lkhagvanaran.t:</t>
        </r>
        <r>
          <rPr>
            <sz val="9"/>
            <color indexed="81"/>
            <rFont val="Tahoma"/>
            <family val="2"/>
          </rPr>
          <t xml:space="preserve">
1 жилээс дээш  хөрөнгө оруулалт + санхүүгийн хэрэгсэл 
</t>
        </r>
      </text>
    </comment>
    <comment ref="G21" authorId="0" shapeId="0">
      <text>
        <r>
          <rPr>
            <b/>
            <sz val="9"/>
            <color indexed="81"/>
            <rFont val="Tahoma"/>
            <family val="2"/>
          </rPr>
          <t>lkhagvanaran.t:</t>
        </r>
        <r>
          <rPr>
            <sz val="9"/>
            <color indexed="81"/>
            <rFont val="Tahoma"/>
            <family val="2"/>
          </rPr>
          <t xml:space="preserve">
1 жилээс дээш  хөрөнгө оруулалт + санхүүгийн хэрэгсэл 
</t>
        </r>
      </text>
    </comment>
  </commentList>
</comments>
</file>

<file path=xl/sharedStrings.xml><?xml version="1.0" encoding="utf-8"?>
<sst xmlns="http://schemas.openxmlformats.org/spreadsheetml/2006/main" count="354" uniqueCount="204">
  <si>
    <t xml:space="preserve">САНХҮҮГИЙН БАЙДЛЫН ТАЙЛАН </t>
  </si>
  <si>
    <t xml:space="preserve"> (Төгрөгөөр)</t>
  </si>
  <si>
    <t xml:space="preserve">Мөрийн дугаар </t>
  </si>
  <si>
    <t xml:space="preserve">Үзүүлэлт </t>
  </si>
  <si>
    <t>Эхний үлдэгдэл /2022.12.31/</t>
  </si>
  <si>
    <t>Эцсийн үлдэгдэл /2023.06.30/</t>
  </si>
  <si>
    <t>Эцсийн үлдэгдэл /2021.12.31/</t>
  </si>
  <si>
    <t>ХӨРӨНГӨ</t>
  </si>
  <si>
    <t/>
  </si>
  <si>
    <t>Эргэлтийн хөрөнгө</t>
  </si>
  <si>
    <t>1.1.1</t>
  </si>
  <si>
    <t>Мөнгө,түүнтэй адилтгах хөрөнгө</t>
  </si>
  <si>
    <t>1.1.2</t>
  </si>
  <si>
    <t>Дансны авлага</t>
  </si>
  <si>
    <t>1.1.3</t>
  </si>
  <si>
    <t>Татвар, НДШ – ийн авлага</t>
  </si>
  <si>
    <t>1.1.4</t>
  </si>
  <si>
    <t>Бусад авлага</t>
  </si>
  <si>
    <t>1.1.5</t>
  </si>
  <si>
    <t>Бусад санхүүгийн хөрөнгө</t>
  </si>
  <si>
    <t>1.1.6</t>
  </si>
  <si>
    <t>Бараа материал</t>
  </si>
  <si>
    <t>1.1.7</t>
  </si>
  <si>
    <t>Урьдчилж төлсөн зардал/тооцоо</t>
  </si>
  <si>
    <t>1.1.8</t>
  </si>
  <si>
    <t>Бусад эргэлтийн хөрөнгө</t>
  </si>
  <si>
    <t>1.1.11</t>
  </si>
  <si>
    <t>Эргэлтийн хөрөнгийн дүн</t>
  </si>
  <si>
    <t>Эргэлтийн бус хөрөнгө</t>
  </si>
  <si>
    <t>1.2.1</t>
  </si>
  <si>
    <t>Үндсэн хөрөнгө</t>
  </si>
  <si>
    <t>1.2.2</t>
  </si>
  <si>
    <t>Биет бус хөрөнгө</t>
  </si>
  <si>
    <t>1.2.3</t>
  </si>
  <si>
    <t>Биологийн хөрөнгө</t>
  </si>
  <si>
    <t>1.2.4</t>
  </si>
  <si>
    <t>Урт хугацаат  хөрөнгө оруулалт</t>
  </si>
  <si>
    <t>1.2.5</t>
  </si>
  <si>
    <t>Хайгуул ба үнэлгээний хөрөнгө</t>
  </si>
  <si>
    <t>1.2.6</t>
  </si>
  <si>
    <t>Хойшлогдсон татварын хөрөнгө</t>
  </si>
  <si>
    <t>1.2.7</t>
  </si>
  <si>
    <t>Хөрөнгө оруулалтын зориулалттай үл хөдлөх хөрөнгө</t>
  </si>
  <si>
    <t>1.2.8</t>
  </si>
  <si>
    <t>Бусад эргэлтийн бус хөрөнгө</t>
  </si>
  <si>
    <t>1.2.9</t>
  </si>
  <si>
    <t>1.2.10</t>
  </si>
  <si>
    <t>Эргэлтийн бус хөрөнгийн дүн</t>
  </si>
  <si>
    <t>НИЙТ ХӨРӨНГИЙН ДҮН</t>
  </si>
  <si>
    <t>ӨР ТӨЛБӨР БА ЭЗДИЙН ӨМЧ</t>
  </si>
  <si>
    <t>Өр төлбөр</t>
  </si>
  <si>
    <t>2.1.1</t>
  </si>
  <si>
    <t>Богино хугацаат өр төлбөр</t>
  </si>
  <si>
    <t>2.1.1.1</t>
  </si>
  <si>
    <t>Дансны өглөг</t>
  </si>
  <si>
    <t>2.1.1.2</t>
  </si>
  <si>
    <t>Цалингийн  өглөг</t>
  </si>
  <si>
    <t>2.1.1.3</t>
  </si>
  <si>
    <t>Татварын өр</t>
  </si>
  <si>
    <t>2.1.1.4</t>
  </si>
  <si>
    <t>НДШ - ийн  өглөг</t>
  </si>
  <si>
    <t>2.1.1.5</t>
  </si>
  <si>
    <t>Богино хугацаат зээл</t>
  </si>
  <si>
    <t>2.1.1.6</t>
  </si>
  <si>
    <t>Хүүний  өглөг</t>
  </si>
  <si>
    <t>2.1.1.7</t>
  </si>
  <si>
    <t>Ногдол ашгийн  өглөг</t>
  </si>
  <si>
    <t>2.1.1.8</t>
  </si>
  <si>
    <t>Урьдчилж орсон орлого</t>
  </si>
  <si>
    <t>2.1.1.9</t>
  </si>
  <si>
    <t>Нөөц  /өр төлбөр/</t>
  </si>
  <si>
    <t>2.1.1.10</t>
  </si>
  <si>
    <t>Бусад богино хугацаат өр төлбөр</t>
  </si>
  <si>
    <t>2.1.1.13</t>
  </si>
  <si>
    <t>Богино хугацаат өр төлбөрийн дүн</t>
  </si>
  <si>
    <t>2.1.2</t>
  </si>
  <si>
    <t>Урт хугацаат өр төлбөр</t>
  </si>
  <si>
    <t>2.1.2.1</t>
  </si>
  <si>
    <t>Урт хугацаат зээл</t>
  </si>
  <si>
    <t>2.1.2.2</t>
  </si>
  <si>
    <t>Нөөц /өр төлбөр/</t>
  </si>
  <si>
    <t>2.1.2.3</t>
  </si>
  <si>
    <t>Хойшлогдсон татварын өр</t>
  </si>
  <si>
    <t>2.1.2.4</t>
  </si>
  <si>
    <t>Бусад урт хугацаат өр төлбөр</t>
  </si>
  <si>
    <t>2.1.2.6</t>
  </si>
  <si>
    <t>Урт хугацаат өр төлбөрийн дүн</t>
  </si>
  <si>
    <t>Өр төлбөрийн нийт дүн</t>
  </si>
  <si>
    <t>Эздийн өмч</t>
  </si>
  <si>
    <t>2.3.1</t>
  </si>
  <si>
    <t>Өмч:    - хувийн</t>
  </si>
  <si>
    <t>2.3.2</t>
  </si>
  <si>
    <t xml:space="preserve">             - төрийн</t>
  </si>
  <si>
    <t>2.3.3</t>
  </si>
  <si>
    <t>Халаасны хувьцаа</t>
  </si>
  <si>
    <t>2.3.4</t>
  </si>
  <si>
    <t>Нэмж төлөгдсөн капитал</t>
  </si>
  <si>
    <t>2.3.5</t>
  </si>
  <si>
    <t>Хөрөнгийн дахин үнэлгээний нэмэгдэл</t>
  </si>
  <si>
    <t>2.3.6</t>
  </si>
  <si>
    <t>Гадаад валютын хөрвүүлэлтийн нөөц</t>
  </si>
  <si>
    <t>2.3.7</t>
  </si>
  <si>
    <t>Эздийн өмчийн бусад хэсэг</t>
  </si>
  <si>
    <t>2.3.8</t>
  </si>
  <si>
    <t>Хуримтлагдсан ашиг</t>
  </si>
  <si>
    <t>2.3.10</t>
  </si>
  <si>
    <t>Үүнээс: Тайлант үеийн ашиг</t>
  </si>
  <si>
    <t>2.3.11</t>
  </si>
  <si>
    <t>Эздийн өмчийн дүн</t>
  </si>
  <si>
    <t>ӨР ТӨЛБӨР БА ЭЗДИЙН ӨМЧИЙН ДҮН</t>
  </si>
  <si>
    <t>ГҮЙЦЭТГЭХ  ЗАХИРАЛ</t>
  </si>
  <si>
    <t>Г.ЦЭВЭГЖАВ</t>
  </si>
  <si>
    <t>САНХҮҮ ХАРИУЦСАН ЗАХИРАЛ</t>
  </si>
  <si>
    <t>Г.ЭРДЭНЭБАЯР</t>
  </si>
  <si>
    <t>ХАСБАНКНЫ ОРЛОГЫН ДЭЛГЭРЭНГҮЙ ТАЙЛАН</t>
  </si>
  <si>
    <t xml:space="preserve">Тайлант үеийн дүн </t>
  </si>
  <si>
    <t>Борлуулалтын орлого (цэвэр)</t>
  </si>
  <si>
    <t>Борлуулалтын өртөг</t>
  </si>
  <si>
    <t>Нийт ашиг ( алдагдал)</t>
  </si>
  <si>
    <t>Түрээсийн орлого</t>
  </si>
  <si>
    <t>Хүүний орлого</t>
  </si>
  <si>
    <t>Ногдол ашгийн орлого</t>
  </si>
  <si>
    <t>Эрхийн шимтгэлийн орлого</t>
  </si>
  <si>
    <t>Бусад орлого</t>
  </si>
  <si>
    <t>Борлуулалт, маркетингийн зардал</t>
  </si>
  <si>
    <t>Ерөнхий ба удирдлагын зардал</t>
  </si>
  <si>
    <t>Санхүүгийн зардал</t>
  </si>
  <si>
    <t>Бусад зардал</t>
  </si>
  <si>
    <t>Гадаад валютын ханшийн зөрүүний  олз (гарз)</t>
  </si>
  <si>
    <t>Үндсэн хөрөнгө данснаас хассаны олз (гарз)</t>
  </si>
  <si>
    <t>Биет бус хөрөнгө данснаас хассаны олз (гарз)</t>
  </si>
  <si>
    <t>Хөрөнгө оруулалт борлуулснаас үүссэн  олз (гарз)</t>
  </si>
  <si>
    <t>Бусад ашиг ( алдагдал)</t>
  </si>
  <si>
    <t>Татвар төлөхийн өмнөх  ашиг ( алдагдал)</t>
  </si>
  <si>
    <t>Орлогын татварын зардал</t>
  </si>
  <si>
    <t>Татварын дараах ашиг (алдагдал)</t>
  </si>
  <si>
    <t>Зогсоосон үйл ажиллагааны татварын дараах ашиг (алдагдал)</t>
  </si>
  <si>
    <t>Тайлант үеийн цэвэр ашиг ( алдагдал)</t>
  </si>
  <si>
    <t>Бусад дэлгэрэнгүй орлого</t>
  </si>
  <si>
    <t>Хөрөнгийн дахин үнэлгээний нэмэгдлийн зөрүү</t>
  </si>
  <si>
    <t>Гадаад валютын хөрвүүлэлтийн зөрүү</t>
  </si>
  <si>
    <t>Бусад  олз (гарз)</t>
  </si>
  <si>
    <t>Орлогын нийт дүн</t>
  </si>
  <si>
    <t>Нэгж хувьцаанд ногдох суурь ашиг (алдагдал)</t>
  </si>
  <si>
    <t>ХАСБАНКНЫ ӨМЧИЙН ӨӨРЧЛӨЛТИЙН ТАЙЛАН</t>
  </si>
  <si>
    <t>№</t>
  </si>
  <si>
    <t xml:space="preserve">ҮЗҮҮЛЭЛТ </t>
  </si>
  <si>
    <t>Өмч</t>
  </si>
  <si>
    <t>Нийт дүн</t>
  </si>
  <si>
    <t>2021 оны 12-р сарын 31-ний үлдэгдэл</t>
  </si>
  <si>
    <t>Нягтлан бодох бүртгэлийн бодлогын өөрчлөлтийн нөлөө, алдааны залруулга</t>
  </si>
  <si>
    <t>Залруулсан  үлдэгдэл</t>
  </si>
  <si>
    <t>Тайлант үеийн цэвэр ашиг (алдагдал)</t>
  </si>
  <si>
    <t>Өмчид гарсан өөрчлөлт</t>
  </si>
  <si>
    <t>Зарласан ногдол ашиг</t>
  </si>
  <si>
    <t>Дахин үнэлгээний нэмэгдлийн хэрэгжсэн дүн</t>
  </si>
  <si>
    <t>2022 оны 12-р сарын 31-ний үлдэгдэл</t>
  </si>
  <si>
    <t>2023 оны 06-р сарын 30-ны үлдэгдэл</t>
  </si>
  <si>
    <t xml:space="preserve">       ХАСБАНКНЫ МӨНГӨН ГҮЙЛГЭЭНИЙ ТАЙЛАН</t>
  </si>
  <si>
    <t>Үндсэн үйл ажиллагааны мөнгөн гүйлгээ</t>
  </si>
  <si>
    <t>Мөнгөн орлогын дүн (+)</t>
  </si>
  <si>
    <t>Бараа борлуулсан, үйлчилгээ үзүүлсний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</si>
  <si>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</si>
  <si>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</si>
  <si>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</si>
  <si>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</si>
  <si>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Бусад мөнгөн орлого</t>
  </si>
  <si>
    <t>Мөнгөн зарлагын дүн (-)</t>
  </si>
  <si>
    <t>Ажиллагчдад төлсөн</t>
  </si>
  <si>
    <t xml:space="preserve">Нийгмийн даатгалын байгууллагад төлсөн </t>
  </si>
  <si>
    <t>Бараа материал худалдан авахад төлсөн</t>
  </si>
  <si>
    <t>Ашиглалтын зардалд төлсөн</t>
  </si>
  <si>
    <t>Түлш шатахуун, тээврийн хөлс, сэлбэг хэрэгсэлд төлсөн</t>
  </si>
  <si>
    <t>Хүүний төлбөрт төлсөн</t>
  </si>
  <si>
    <t>Татварын байгууллагад төлсөн</t>
  </si>
  <si>
    <t>Даатгалын төлбөрт төлсөн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</si>
  <si>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</si>
  <si>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</si>
  <si>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</si>
  <si>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</si>
  <si>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</si>
  <si>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>Хөрөнгө оруулалт борлуулсны орлого</t>
  </si>
  <si>
    <t>Бусад урт хугацаат хөрөнгө борлуулсны орлого</t>
  </si>
  <si>
    <t>Бусдад олгосон зээл, мөнгөн   урьдчилгааны буцаан төлөлт</t>
  </si>
  <si>
    <t>Хүлээн авсан хүүний орлого</t>
  </si>
  <si>
    <t>Хүлээн авсан ногдол ашиг</t>
  </si>
  <si>
    <t>Үндсэн хөрөнгө олж эзэмшихэд төлсөн</t>
  </si>
  <si>
    <t>Биет бус хөрөнгө олж эзэмшихэд төлсөн</t>
  </si>
  <si>
    <t>Хөрөнгө оруулалт олж эзэмшихэд төлсөн</t>
  </si>
  <si>
    <t>Бусад урт хугацаат хөрөнгө олж эзэмшихэд төлсөн</t>
  </si>
  <si>
    <t>Бусдад олгосон зээл болон урьдчилгаа</t>
  </si>
  <si>
    <t>Хөрөнгө оруулалтын үйл ажиллагааны цэвэр мөнгөн гүйлгээний дүн</t>
  </si>
  <si>
    <t>Санхүүгийн үйл ажиллагааны мөнгөн гүйлгээ</t>
  </si>
  <si>
    <t>Зээл авсан, өрийн үнэт цаас гаргаснаас хүлээн авсан</t>
  </si>
  <si>
    <t>Хувьцаа болон өмчийн бусад үнэт цаас гаргаснаас хүлээн авсан</t>
  </si>
  <si>
    <t>Төрөл бүрийн хандив</t>
  </si>
  <si>
    <t>Зээл, өрийн үнэт цаасны төлбөрт төлсөн мөнгө</t>
  </si>
  <si>
    <t>Санхүүгийн түрээсийн өглөгт төлсөн</t>
  </si>
  <si>
    <t>Хувьцаа буцаан худалдаж авахад төлсөн</t>
  </si>
  <si>
    <t>Төлсөн ногдол ашиг</t>
  </si>
  <si>
    <t>Санхүүгийн үйл ажиллагааны цэвэр мөнгөн гүйлгээний дүн</t>
  </si>
  <si>
    <t>Бүх 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</si>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</sst>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450]yyyy\ &quot;оны&quot;\ mmmm\ d;@"/>
    <numFmt numFmtId="165" formatCode="_(* #,##0_);_(* \(#,##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8" fillId="0" borderId="0"/>
    <xf numFmtId="43" fontId="8" fillId="0" borderId="0" applyFont="0" applyFill="0" applyBorder="0" applyAlignment="0" applyProtection="0"/>
  </cellStyleXfs>
  <cellXfs count="122">
    <xf numFmtId="0" fontId="0" fillId="0" borderId="0" xfId="0"/>
    <xf numFmtId="0" fontId="2" fillId="2" borderId="0" xfId="2" applyFont="1" applyFill="1"/>
    <xf numFmtId="43" fontId="2" fillId="2" borderId="0" xfId="1" applyFont="1" applyFill="1"/>
    <xf numFmtId="0" fontId="2" fillId="0" borderId="0" xfId="2" applyFont="1"/>
    <xf numFmtId="0" fontId="2" fillId="2" borderId="0" xfId="2" applyFont="1" applyFill="1" applyAlignment="1"/>
    <xf numFmtId="0" fontId="3" fillId="2" borderId="0" xfId="2" applyFont="1" applyFill="1" applyAlignment="1"/>
    <xf numFmtId="164" fontId="4" fillId="0" borderId="0" xfId="0" applyNumberFormat="1" applyFont="1" applyFill="1" applyBorder="1" applyAlignment="1" applyProtection="1">
      <alignment horizontal="left" vertical="center"/>
    </xf>
    <xf numFmtId="164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/>
    <xf numFmtId="14" fontId="4" fillId="0" borderId="0" xfId="1" applyNumberFormat="1" applyFont="1" applyAlignment="1" applyProtection="1">
      <alignment horizontal="right" vertical="center"/>
    </xf>
    <xf numFmtId="43" fontId="4" fillId="0" borderId="0" xfId="1" applyFont="1" applyFill="1"/>
    <xf numFmtId="0" fontId="2" fillId="0" borderId="1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 wrapText="1"/>
    </xf>
    <xf numFmtId="0" fontId="2" fillId="3" borderId="1" xfId="2" applyFont="1" applyFill="1" applyBorder="1" applyAlignment="1">
      <alignment horizontal="left" vertical="top"/>
    </xf>
    <xf numFmtId="0" fontId="3" fillId="3" borderId="1" xfId="2" applyFont="1" applyFill="1" applyBorder="1" applyAlignment="1">
      <alignment horizontal="left"/>
    </xf>
    <xf numFmtId="43" fontId="2" fillId="3" borderId="1" xfId="1" applyFont="1" applyFill="1" applyBorder="1"/>
    <xf numFmtId="0" fontId="3" fillId="0" borderId="1" xfId="2" applyFont="1" applyBorder="1" applyAlignment="1">
      <alignment horizontal="left" vertical="top"/>
    </xf>
    <xf numFmtId="0" fontId="3" fillId="0" borderId="1" xfId="2" applyFont="1" applyBorder="1" applyAlignment="1">
      <alignment horizontal="left"/>
    </xf>
    <xf numFmtId="43" fontId="2" fillId="0" borderId="1" xfId="1" applyFont="1" applyFill="1" applyBorder="1"/>
    <xf numFmtId="0" fontId="2" fillId="0" borderId="1" xfId="2" applyFont="1" applyBorder="1" applyAlignment="1">
      <alignment horizontal="left" vertical="top"/>
    </xf>
    <xf numFmtId="0" fontId="2" fillId="0" borderId="1" xfId="2" applyFont="1" applyBorder="1" applyAlignment="1">
      <alignment horizontal="left"/>
    </xf>
    <xf numFmtId="43" fontId="2" fillId="0" borderId="0" xfId="1" applyFont="1"/>
    <xf numFmtId="43" fontId="2" fillId="0" borderId="0" xfId="2" applyNumberFormat="1" applyFont="1"/>
    <xf numFmtId="43" fontId="3" fillId="0" borderId="1" xfId="1" applyFont="1" applyFill="1" applyBorder="1"/>
    <xf numFmtId="0" fontId="3" fillId="0" borderId="0" xfId="2" applyFont="1"/>
    <xf numFmtId="43" fontId="3" fillId="0" borderId="0" xfId="1" applyFont="1"/>
    <xf numFmtId="43" fontId="4" fillId="0" borderId="1" xfId="1" applyFont="1" applyFill="1" applyBorder="1"/>
    <xf numFmtId="0" fontId="3" fillId="0" borderId="5" xfId="2" applyFont="1" applyBorder="1" applyAlignment="1">
      <alignment horizontal="left" vertical="top"/>
    </xf>
    <xf numFmtId="0" fontId="3" fillId="0" borderId="5" xfId="2" applyFont="1" applyBorder="1" applyAlignment="1">
      <alignment horizontal="left"/>
    </xf>
    <xf numFmtId="43" fontId="3" fillId="0" borderId="5" xfId="1" applyFont="1" applyFill="1" applyBorder="1"/>
    <xf numFmtId="0" fontId="3" fillId="3" borderId="1" xfId="2" applyFont="1" applyFill="1" applyBorder="1" applyAlignment="1">
      <alignment horizontal="left" vertical="top"/>
    </xf>
    <xf numFmtId="43" fontId="3" fillId="3" borderId="1" xfId="1" applyFont="1" applyFill="1" applyBorder="1"/>
    <xf numFmtId="43" fontId="3" fillId="0" borderId="0" xfId="2" applyNumberFormat="1" applyFont="1"/>
    <xf numFmtId="0" fontId="3" fillId="0" borderId="0" xfId="2" applyFont="1" applyFill="1" applyBorder="1" applyAlignment="1">
      <alignment horizontal="left" vertical="top"/>
    </xf>
    <xf numFmtId="0" fontId="3" fillId="0" borderId="0" xfId="2" applyFont="1" applyFill="1" applyBorder="1" applyAlignment="1">
      <alignment horizontal="left"/>
    </xf>
    <xf numFmtId="43" fontId="3" fillId="0" borderId="0" xfId="1" applyFont="1" applyFill="1" applyBorder="1"/>
    <xf numFmtId="43" fontId="3" fillId="0" borderId="0" xfId="2" applyNumberFormat="1" applyFont="1" applyFill="1"/>
    <xf numFmtId="0" fontId="3" fillId="0" borderId="0" xfId="2" applyFont="1" applyFill="1"/>
    <xf numFmtId="43" fontId="3" fillId="0" borderId="0" xfId="1" applyFont="1" applyFill="1"/>
    <xf numFmtId="0" fontId="2" fillId="0" borderId="1" xfId="2" applyFont="1" applyBorder="1" applyAlignment="1"/>
    <xf numFmtId="0" fontId="2" fillId="0" borderId="6" xfId="2" applyFont="1" applyFill="1" applyBorder="1"/>
    <xf numFmtId="164" fontId="2" fillId="0" borderId="7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2" applyFont="1" applyFill="1"/>
    <xf numFmtId="0" fontId="2" fillId="2" borderId="6" xfId="2" applyFont="1" applyFill="1" applyBorder="1"/>
    <xf numFmtId="164" fontId="2" fillId="2" borderId="7" xfId="0" applyNumberFormat="1" applyFont="1" applyFill="1" applyBorder="1" applyAlignment="1">
      <alignment vertical="center"/>
    </xf>
    <xf numFmtId="0" fontId="2" fillId="2" borderId="8" xfId="2" applyFont="1" applyFill="1" applyBorder="1"/>
    <xf numFmtId="164" fontId="2" fillId="2" borderId="9" xfId="0" applyNumberFormat="1" applyFont="1" applyFill="1" applyBorder="1" applyAlignment="1">
      <alignment vertical="center"/>
    </xf>
    <xf numFmtId="43" fontId="2" fillId="0" borderId="0" xfId="1" applyFont="1" applyFill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3" fontId="7" fillId="0" borderId="0" xfId="1" applyFont="1" applyFill="1" applyAlignment="1">
      <alignment horizontal="center" vertical="center"/>
    </xf>
    <xf numFmtId="43" fontId="4" fillId="0" borderId="0" xfId="1" applyFont="1" applyFill="1" applyBorder="1" applyAlignment="1" applyProtection="1">
      <alignment vertical="center"/>
    </xf>
    <xf numFmtId="0" fontId="2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3" fillId="0" borderId="1" xfId="2" applyFont="1" applyBorder="1" applyAlignment="1">
      <alignment horizontal="center"/>
    </xf>
    <xf numFmtId="43" fontId="3" fillId="0" borderId="1" xfId="2" applyNumberFormat="1" applyFont="1" applyBorder="1"/>
    <xf numFmtId="0" fontId="2" fillId="0" borderId="1" xfId="2" applyFont="1" applyBorder="1" applyAlignment="1">
      <alignment horizontal="center"/>
    </xf>
    <xf numFmtId="43" fontId="2" fillId="0" borderId="1" xfId="2" applyNumberFormat="1" applyFont="1" applyBorder="1"/>
    <xf numFmtId="0" fontId="2" fillId="0" borderId="1" xfId="2" applyFont="1" applyBorder="1"/>
    <xf numFmtId="43" fontId="2" fillId="0" borderId="1" xfId="1" applyFont="1" applyBorder="1"/>
    <xf numFmtId="43" fontId="3" fillId="0" borderId="1" xfId="1" applyFont="1" applyBorder="1"/>
    <xf numFmtId="164" fontId="2" fillId="2" borderId="0" xfId="0" applyNumberFormat="1" applyFont="1" applyFill="1" applyAlignment="1">
      <alignment vertical="center"/>
    </xf>
    <xf numFmtId="43" fontId="2" fillId="2" borderId="0" xfId="0" applyNumberFormat="1" applyFont="1" applyFill="1" applyAlignment="1">
      <alignment vertical="center"/>
    </xf>
    <xf numFmtId="0" fontId="7" fillId="0" borderId="0" xfId="3" applyFont="1" applyFill="1" applyAlignment="1">
      <alignment horizontal="center"/>
    </xf>
    <xf numFmtId="0" fontId="4" fillId="0" borderId="0" xfId="3" applyFont="1" applyFill="1"/>
    <xf numFmtId="0" fontId="7" fillId="0" borderId="0" xfId="3" applyFont="1" applyFill="1" applyAlignment="1">
      <alignment horizontal="center"/>
    </xf>
    <xf numFmtId="0" fontId="9" fillId="2" borderId="0" xfId="2" applyFont="1" applyFill="1" applyBorder="1"/>
    <xf numFmtId="0" fontId="9" fillId="0" borderId="0" xfId="2" applyFont="1"/>
    <xf numFmtId="164" fontId="4" fillId="0" borderId="0" xfId="3" applyNumberFormat="1" applyFont="1" applyFill="1" applyBorder="1" applyAlignment="1" applyProtection="1">
      <alignment horizontal="left" vertical="center" wrapText="1"/>
    </xf>
    <xf numFmtId="14" fontId="4" fillId="0" borderId="0" xfId="3" applyNumberFormat="1" applyFont="1" applyFill="1" applyAlignment="1">
      <alignment horizontal="right"/>
    </xf>
    <xf numFmtId="0" fontId="9" fillId="0" borderId="1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43" fontId="9" fillId="0" borderId="1" xfId="2" applyNumberFormat="1" applyFont="1" applyBorder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10" fillId="0" borderId="1" xfId="2" applyFont="1" applyBorder="1" applyAlignment="1">
      <alignment horizontal="center" vertical="center"/>
    </xf>
    <xf numFmtId="0" fontId="10" fillId="0" borderId="2" xfId="2" applyFont="1" applyBorder="1" applyAlignment="1">
      <alignment horizontal="left" vertical="center"/>
    </xf>
    <xf numFmtId="43" fontId="10" fillId="0" borderId="1" xfId="1" applyFont="1" applyBorder="1" applyAlignment="1">
      <alignment vertical="center"/>
    </xf>
    <xf numFmtId="43" fontId="10" fillId="0" borderId="0" xfId="2" applyNumberFormat="1" applyFont="1" applyAlignment="1">
      <alignment vertical="center"/>
    </xf>
    <xf numFmtId="0" fontId="10" fillId="0" borderId="0" xfId="2" applyFont="1" applyAlignment="1">
      <alignment vertical="center"/>
    </xf>
    <xf numFmtId="0" fontId="9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left" vertical="center" wrapText="1"/>
    </xf>
    <xf numFmtId="43" fontId="9" fillId="0" borderId="1" xfId="1" applyFont="1" applyBorder="1" applyAlignment="1">
      <alignment vertical="center"/>
    </xf>
    <xf numFmtId="0" fontId="9" fillId="0" borderId="0" xfId="2" applyFont="1" applyAlignment="1">
      <alignment vertical="center"/>
    </xf>
    <xf numFmtId="0" fontId="9" fillId="0" borderId="2" xfId="2" applyFont="1" applyBorder="1" applyAlignment="1">
      <alignment horizontal="left" vertical="center"/>
    </xf>
    <xf numFmtId="43" fontId="2" fillId="0" borderId="1" xfId="4" applyFont="1" applyFill="1" applyBorder="1" applyAlignment="1" applyProtection="1">
      <alignment horizontal="right" vertical="center"/>
      <protection locked="0"/>
    </xf>
    <xf numFmtId="0" fontId="9" fillId="2" borderId="0" xfId="2" applyFont="1" applyFill="1"/>
    <xf numFmtId="43" fontId="9" fillId="2" borderId="0" xfId="2" applyNumberFormat="1" applyFont="1" applyFill="1"/>
    <xf numFmtId="164" fontId="9" fillId="2" borderId="0" xfId="3" applyNumberFormat="1" applyFont="1" applyFill="1" applyAlignment="1">
      <alignment horizontal="left" vertical="center" indent="18"/>
    </xf>
    <xf numFmtId="0" fontId="11" fillId="2" borderId="0" xfId="3" applyFont="1" applyFill="1"/>
    <xf numFmtId="43" fontId="9" fillId="2" borderId="0" xfId="3" applyNumberFormat="1" applyFont="1" applyFill="1" applyAlignment="1">
      <alignment vertical="center"/>
    </xf>
    <xf numFmtId="0" fontId="9" fillId="2" borderId="0" xfId="3" applyFont="1" applyFill="1" applyAlignment="1">
      <alignment vertical="center"/>
    </xf>
    <xf numFmtId="43" fontId="9" fillId="0" borderId="0" xfId="1" applyFont="1"/>
    <xf numFmtId="0" fontId="12" fillId="0" borderId="0" xfId="3" applyFont="1" applyFill="1" applyAlignment="1">
      <alignment horizontal="center"/>
    </xf>
    <xf numFmtId="0" fontId="12" fillId="0" borderId="0" xfId="3" applyFont="1" applyFill="1" applyAlignment="1"/>
    <xf numFmtId="43" fontId="4" fillId="0" borderId="0" xfId="1" applyFont="1" applyFill="1" applyAlignment="1">
      <alignment horizontal="right" vertical="center"/>
    </xf>
    <xf numFmtId="43" fontId="4" fillId="0" borderId="0" xfId="1" applyFont="1" applyFill="1" applyAlignment="1">
      <alignment vertical="center"/>
    </xf>
    <xf numFmtId="0" fontId="4" fillId="0" borderId="0" xfId="3" applyFont="1" applyFill="1" applyAlignment="1">
      <alignment vertical="center"/>
    </xf>
    <xf numFmtId="0" fontId="12" fillId="0" borderId="0" xfId="3" applyFont="1" applyFill="1" applyAlignment="1">
      <alignment horizontal="center"/>
    </xf>
    <xf numFmtId="0" fontId="4" fillId="0" borderId="0" xfId="3" applyFont="1" applyFill="1" applyAlignment="1">
      <alignment horizontal="center" vertical="center"/>
    </xf>
    <xf numFmtId="0" fontId="7" fillId="0" borderId="0" xfId="3" applyFont="1" applyFill="1" applyAlignment="1">
      <alignment horizontal="center" vertical="center"/>
    </xf>
    <xf numFmtId="165" fontId="7" fillId="0" borderId="0" xfId="4" applyNumberFormat="1" applyFont="1" applyFill="1" applyAlignment="1">
      <alignment horizontal="center" vertical="center"/>
    </xf>
    <xf numFmtId="164" fontId="4" fillId="0" borderId="0" xfId="3" applyNumberFormat="1" applyFont="1" applyFill="1" applyBorder="1" applyAlignment="1" applyProtection="1">
      <alignment horizontal="left" vertical="center"/>
    </xf>
    <xf numFmtId="165" fontId="4" fillId="0" borderId="0" xfId="4" applyNumberFormat="1" applyFont="1" applyAlignment="1" applyProtection="1">
      <alignment horizontal="right" vertical="center"/>
    </xf>
    <xf numFmtId="43" fontId="4" fillId="0" borderId="0" xfId="1" applyFont="1" applyFill="1" applyAlignment="1">
      <alignment horizontal="right"/>
    </xf>
    <xf numFmtId="43" fontId="2" fillId="0" borderId="0" xfId="1" applyFont="1" applyAlignment="1">
      <alignment horizontal="center" vertical="center"/>
    </xf>
    <xf numFmtId="0" fontId="3" fillId="0" borderId="1" xfId="2" applyFont="1" applyBorder="1" applyAlignment="1">
      <alignment horizontal="left"/>
    </xf>
    <xf numFmtId="0" fontId="2" fillId="0" borderId="1" xfId="2" applyFont="1" applyBorder="1" applyAlignment="1">
      <alignment horizontal="left"/>
    </xf>
    <xf numFmtId="0" fontId="4" fillId="2" borderId="0" xfId="3" applyFont="1" applyFill="1" applyAlignment="1">
      <alignment vertical="center"/>
    </xf>
    <xf numFmtId="165" fontId="4" fillId="2" borderId="0" xfId="4" applyNumberFormat="1" applyFont="1" applyFill="1" applyAlignment="1">
      <alignment vertical="center"/>
    </xf>
    <xf numFmtId="43" fontId="4" fillId="2" borderId="0" xfId="1" applyFont="1" applyFill="1" applyAlignment="1">
      <alignment horizontal="right" vertical="center"/>
    </xf>
    <xf numFmtId="43" fontId="4" fillId="0" borderId="0" xfId="4" applyFont="1" applyFill="1" applyAlignment="1">
      <alignment horizontal="right" vertical="center"/>
    </xf>
    <xf numFmtId="43" fontId="4" fillId="0" borderId="0" xfId="3" applyNumberFormat="1" applyFont="1" applyFill="1" applyAlignment="1">
      <alignment vertical="center"/>
    </xf>
    <xf numFmtId="164" fontId="2" fillId="2" borderId="0" xfId="3" applyNumberFormat="1" applyFont="1" applyFill="1" applyAlignment="1">
      <alignment vertical="center"/>
    </xf>
    <xf numFmtId="165" fontId="2" fillId="2" borderId="0" xfId="4" applyNumberFormat="1" applyFont="1" applyFill="1" applyAlignment="1">
      <alignment vertical="center"/>
    </xf>
    <xf numFmtId="43" fontId="4" fillId="2" borderId="0" xfId="1" applyFont="1" applyFill="1" applyAlignment="1">
      <alignment horizontal="left" vertical="center"/>
    </xf>
    <xf numFmtId="164" fontId="4" fillId="0" borderId="0" xfId="3" applyNumberFormat="1" applyFont="1" applyFill="1" applyBorder="1" applyAlignment="1" applyProtection="1">
      <alignment horizontal="left" vertical="center"/>
    </xf>
  </cellXfs>
  <cellStyles count="5">
    <cellStyle name="Comma" xfId="1" builtinId="3"/>
    <cellStyle name="Comma 49" xfId="4"/>
    <cellStyle name="Normal" xfId="0" builtinId="0"/>
    <cellStyle name="Normal 11" xfId="2"/>
    <cellStyle name="Normal 13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calcChain" Target="calcChain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581025</xdr:colOff>
      <xdr:row>2</xdr:row>
      <xdr:rowOff>28575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1114425" cy="323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1</xdr:col>
      <xdr:colOff>609600</xdr:colOff>
      <xdr:row>1</xdr:row>
      <xdr:rowOff>228600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1114425" cy="323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</xdr:row>
      <xdr:rowOff>28575</xdr:rowOff>
    </xdr:from>
    <xdr:to>
      <xdr:col>1</xdr:col>
      <xdr:colOff>828675</xdr:colOff>
      <xdr:row>2</xdr:row>
      <xdr:rowOff>9525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80975"/>
          <a:ext cx="933450" cy="257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28575</xdr:rowOff>
    </xdr:from>
    <xdr:to>
      <xdr:col>1</xdr:col>
      <xdr:colOff>638175</xdr:colOff>
      <xdr:row>2</xdr:row>
      <xdr:rowOff>9525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0"/>
          <a:ext cx="1114425" cy="323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Audit%202000\Metronic\MESB\99\A\A\Nespro\B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note_11,12%20income%20tax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erver\Documents%20and%20Settings\saruulzaya.g\Local%20Settings\Temporary%20Internet%20Files\Content.Outlook\QQNHEDMQ\Holbogdoh%20etgeediin%20tailan%20%2020120831%20to%20m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tgonchuluun.n\Documents\Book3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Afile\AUD2\Nit344\Ye99\AWPs\Nit344_AWP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ltantuya.ts\Local%20Settings\Temporary%20Internet%20Files\Content.Outlook\FLKD49YK\Xacbank-2010%2008%20new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udsuren.d\Desktop\Zagvar_6.3.2_2010.10.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sh%20fund%20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DATA\Year_End_2000\Examples\Awp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Audit%202000\Metronic\MESB\99\A\DATA\BSFNPS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Audit%202000\Metronic\MESB\99\A\A\Nespro\SIR2\1500-40.WK3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MSOFFICE\EXCEL\MTHACCTS\MPSB'2K\MP2K1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AY_FIN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Afile\Aud2\Pel146\2001\Johbase\DATA\dsfurniture\dsawp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LAUDNTOS072\aws\DATA\Excel\Blank%20AWP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CIS\PBC\Auditors%20EY-Price(2)YFY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lzii-ayush\audit2005\CLIENTS\Zafer\PNB%202001\GITN%20Sdn%20Bhd\05-%20Awps\GITNPROVTAXCOMPYA200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dATAWP\MTE\MitTech_Awps01(f)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Year_End_2000\Examples\Awp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sendsuren.p.XACBANK\Local%20Settings\Temporary%20Internet%20Files\Content.IE5\96RLV2OW\My%20Documents\INVOICE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vin\tenaga\AWP\as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Audit%202000\Metronic\MESB\99\A\A\Nespro\SIR2\1200-70.WK3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23R5W\Fy00\balsheet\bs_0400_wrong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ltantuya.ts\Local%20Settings\Temporary%20Internet%20Files\Content.Outlook\3DC0JOFV\Holbogdoh%20etgeediin%20tailan%20%202011%2011%2030%20(2)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Flextronics\Ye01\11-AWPs\DATA\dsfurniture\dsawp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SOFFICE\EXCEL\MTHACCTS\MPSB'2K\MP2K1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ient\Goh%20Ban%20Huat%202002\Accounts%202002\GBH%20Berhad-200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CLIENTS\Audit%20files\Tan%20Peck%20Hoon\2001\qbe\financial%20reporting\Clients\MNI\1999\General-Liabiliti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ction%20C\Documents%20and%20Settings\Zilhazmir.Md.Hamzah\Desktop\Natrabu%20Restoran\Petronas%20Mgmt%20Training\2002\AWP\audit%20client\mud%20engineering\2001\MUDAWP2001s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vaanyam.b\Desktop\2017.03\Provision\Annex%20draft%2010%20FINAL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NT\TEMP\Fim017%20Awp02%2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vkononenko001\Local%20Settings\Application%20Data\Aura\2.0\Files\6\AF\52d8277b-19f0-49d9-8699-47c67ade2d41027105003217140185205008\52d8277b19f049d9869947c67ade2d4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23_Q2_Tax%20report%20MTA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LAUDNTOS072\aws\Documents%20and%20Settings\Jick.Ooi.Lim\Desktop\Forum%20Digital\2001\WINDOWS\Desktop\NewStuff\SGStuff\MISDec\REPORTS\Budget2000\REPORTS\Budget2000\StaffDbaseCatchaSdnBhd-June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LAUDNTOS072\aws\Documents%20and%20Settings\Jick.Ooi.Lim\Desktop\Forum%20Digital\2001\windows\TEMP\REPORTS\Budget2000\REPORTS\Budget2000\StaffDbaseCatchaSdnBhd-June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LAUDNTOS072\aws\DATA\CLIENT\Carta%20Bintang%20SJ%20Sec\SJ%20Sec\PM%20work-99%20final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k-li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LO-01\SYS\USERS\RODZI\JC\0497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erver\Documents%20and%20Settings\budsuren.d\Desktop\Zagvar_6.3.2_2010.10.05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laudnibm130\oci\AC2000\WINDOWS\DESKTOP\Latest%20OCI%20dd30%20Aug\ERIC%20OCI%20BHD\OCI%20blah%20etc\oci99\accounts\OPI%2098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aajav/AppData/Local/Microsoft/Windows/Temporary%20Internet%20Files/Content.Outlook/NSG9PTBQ/14-10ag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udsuren.d\Desktop\Xacbank-2010%2008%20ne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erver\finance%20and%20accounting%20division\Accounting%20Policy%20and%20Reporting%20Department\Report\2011\Xacbank-2010%2008%20new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Bud\MB\MB-Report\2011\Xacbank-2010%2008%20ne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write%20off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nerel.S.XAC0000\Desktop\intangible%20asse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"/>
      <sheetName val="notes"/>
      <sheetName val="Entity Data"/>
      <sheetName val="BB-11(CAR)"/>
      <sheetName val="BB-5(Fire)"/>
      <sheetName val="BB-13(liabilities)"/>
      <sheetName val="BB-10(Cargo)"/>
      <sheetName val="BB-9(Hull)"/>
      <sheetName val="BB-7(ACT)"/>
      <sheetName val="BB-6(MO)"/>
      <sheetName val="BB-14(other)"/>
      <sheetName val="BB-8(PA)"/>
      <sheetName val="BB-12(WC)"/>
      <sheetName val="Sheet1"/>
      <sheetName val="R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GL --&gt; Interim"/>
      <sheetName val="Interim --&gt; Top"/>
      <sheetName val="Top Summary"/>
      <sheetName val="GL Input Validations"/>
      <sheetName val="Scratchpad"/>
      <sheetName val="Outstanding list"/>
      <sheetName val="Materiality"/>
      <sheetName val="BS (A-3-2)"/>
      <sheetName val="AJE"/>
      <sheetName val="RJE"/>
      <sheetName val="SAD"/>
      <sheetName val="C"/>
      <sheetName val="C1.1"/>
      <sheetName val="C1.2"/>
      <sheetName val="C1.3"/>
      <sheetName val="D"/>
      <sheetName val="E"/>
      <sheetName val="E-1"/>
      <sheetName val="E-2"/>
      <sheetName val="RPT"/>
      <sheetName val="Uld-Loan"/>
      <sheetName val="Top-Loan"/>
      <sheetName val="Movement of Provision"/>
      <sheetName val="Income&amp;Exp Mon"/>
      <sheetName val="G"/>
      <sheetName val="G1"/>
      <sheetName val="G2"/>
      <sheetName val="G3"/>
      <sheetName val="K"/>
      <sheetName val="K-1"/>
      <sheetName val="K-2"/>
      <sheetName val="K-2-1"/>
      <sheetName val="K-2-2"/>
      <sheetName val="M"/>
      <sheetName val="M1"/>
      <sheetName val="N"/>
      <sheetName val="N-1"/>
      <sheetName val="O"/>
      <sheetName val="O-1"/>
      <sheetName val="O-2"/>
      <sheetName val="O-3"/>
      <sheetName val="Q"/>
      <sheetName val="S"/>
      <sheetName val="IS_U"/>
      <sheetName val="U1"/>
      <sheetName val="U2"/>
      <sheetName val="U3"/>
      <sheetName val="U3-1"/>
      <sheetName val="U4"/>
      <sheetName val="U5"/>
      <sheetName val="U5-1"/>
      <sheetName val="U5-2"/>
      <sheetName val="U5-3"/>
      <sheetName val="U5-4"/>
      <sheetName val="U6"/>
      <sheetName val="U7"/>
      <sheetName val="F-1&amp;2  (2)"/>
      <sheetName val="F-3  (2)"/>
      <sheetName val="F-6"/>
      <sheetName val="B-BB"/>
      <sheetName val="F-1&amp;2 "/>
      <sheetName val="F-3 "/>
      <sheetName val="outstanding"/>
      <sheetName val="F-1 F-2"/>
      <sheetName val="F-3"/>
      <sheetName val="F-4"/>
      <sheetName val="F-8 (Notes)"/>
      <sheetName val="F-9"/>
      <sheetName val="A"/>
      <sheetName val="L"/>
      <sheetName val="L -1"/>
      <sheetName val="U"/>
      <sheetName val="U-1"/>
      <sheetName val="CC"/>
      <sheetName val="CC-1"/>
      <sheetName val="FF"/>
      <sheetName val="FF-1"/>
      <sheetName val="30"/>
      <sheetName val="A301"/>
      <sheetName val="A302"/>
      <sheetName val="A303"/>
      <sheetName val="A304 AJE "/>
      <sheetName val="A305 RJE"/>
      <sheetName val="Borluulalt"/>
      <sheetName val="Sales"/>
      <sheetName val="Sales (2)"/>
      <sheetName val="CRA-Detail"/>
      <sheetName val="Control Risk Aspects"/>
      <sheetName val="Customize Work Program"/>
      <sheetName val="1 LeadSchedule"/>
      <sheetName val="4 Analysis"/>
      <sheetName val="   Contents"/>
      <sheetName val="2 Sec108"/>
      <sheetName val="SCHEDULE 1"/>
      <sheetName val="SCHEDULE 3"/>
      <sheetName val="SCHEDULE 3A"/>
      <sheetName val="SCHEDULE 3B"/>
      <sheetName val="SCHEDULE 3C"/>
      <sheetName val="SCHEDULE 4"/>
      <sheetName val="SCHEDULE 4A"/>
      <sheetName val="SCHEDULE 5"/>
      <sheetName val="SCHEDULE 5A"/>
      <sheetName val="SCHEDULE 6"/>
      <sheetName val="SCHEDULE 7"/>
      <sheetName val="Dividend"/>
      <sheetName val="SCHEDULE 9"/>
      <sheetName val="INT2"/>
      <sheetName val="SCHEDULE 10C"/>
      <sheetName val="   Directors"/>
      <sheetName val="WORKING"/>
      <sheetName val="ATTACH"/>
      <sheetName val="ITA-RA"/>
      <sheetName val="OTHER (2)"/>
      <sheetName val="000000"/>
      <sheetName val="PBC"/>
      <sheetName val="os"/>
      <sheetName val="OS (KL)"/>
      <sheetName val="Issue"/>
      <sheetName val="AP110"/>
      <sheetName val="F-1"/>
      <sheetName val="F-5"/>
      <sheetName val="A-50"/>
      <sheetName val="L-10"/>
      <sheetName val="L-20"/>
      <sheetName val="L-30 "/>
      <sheetName val="L-40 "/>
      <sheetName val="L-50 "/>
      <sheetName val="L-60"/>
      <sheetName val="L-70"/>
      <sheetName val="u(M)"/>
      <sheetName val="U-30"/>
      <sheetName val="X"/>
      <sheetName val="X-10"/>
      <sheetName val="CC-10"/>
      <sheetName val="CC-20"/>
      <sheetName val="CC-21"/>
      <sheetName val="CC-22"/>
      <sheetName val="CC-23"/>
      <sheetName val="DD"/>
      <sheetName val="EE"/>
      <sheetName val="FF-50 "/>
      <sheetName val="KK"/>
      <sheetName val="MM"/>
      <sheetName val="NN"/>
      <sheetName val="NN-5"/>
      <sheetName val="NN-10"/>
      <sheetName val="NN-20"/>
      <sheetName val="RR"/>
      <sheetName val="SS"/>
      <sheetName val="10"/>
      <sheetName val="12"/>
      <sheetName val="20"/>
      <sheetName val="21"/>
      <sheetName val="30AR"/>
      <sheetName val="NN-21"/>
      <sheetName val="K700"/>
      <sheetName val="K701"/>
      <sheetName val="ca"/>
      <sheetName val="disfa"/>
      <sheetName val="HPASS.XLS"/>
      <sheetName val="LEAASS.XLS"/>
      <sheetName val="movtfa"/>
      <sheetName val="ci"/>
      <sheetName val="UA"/>
      <sheetName val="JV Review"/>
      <sheetName val="PV Review"/>
      <sheetName val="U37"/>
      <sheetName val="CF-4"/>
      <sheetName val="CF-1|2"/>
      <sheetName val="CF-3"/>
      <sheetName val="CF-5-1"/>
      <sheetName val="CF-5-2"/>
      <sheetName val="CF-6"/>
      <sheetName val="CF-6-1"/>
      <sheetName val="CF-6-2"/>
      <sheetName val="CF-7-1"/>
      <sheetName val="CF-22"/>
      <sheetName val="CF-8"/>
      <sheetName val="CF8-1"/>
      <sheetName val="CF-7 "/>
      <sheetName val="Sheet2"/>
      <sheetName val="Sheet3"/>
      <sheetName val="A3-1 wif amor"/>
      <sheetName val="A3-2 wif amor"/>
      <sheetName val="A3-1'05 wif amor"/>
      <sheetName val="A3-2'05 wif amor"/>
      <sheetName val="A3-4 S of C in E"/>
      <sheetName val="A5-4-1 Profit recon"/>
      <sheetName val="A3-1"/>
      <sheetName val="A3-2"/>
      <sheetName val="A3-1'04"/>
      <sheetName val="A3-2'04"/>
      <sheetName val="Things to check"/>
      <sheetName val="OSM"/>
      <sheetName val="content &amp; corp"/>
      <sheetName val="statement"/>
      <sheetName val="Opinion"/>
      <sheetName val="acc"/>
      <sheetName val="SoCE"/>
      <sheetName val="notes"/>
      <sheetName val="PPE(2007)"/>
      <sheetName val="RM1-FC risk"/>
      <sheetName val="RM2-Liquidity risk1"/>
      <sheetName val="RM2-1-Liquidity risk"/>
      <sheetName val="RM3-Int rate risk"/>
      <sheetName val="memo"/>
      <sheetName val="3 P&amp;L - 3A Op.Exp"/>
      <sheetName val="Summary of FA (Sch 5)"/>
      <sheetName val="Addition to FA (Sch 5A)"/>
      <sheetName val="CA computation (Sch 5B)"/>
      <sheetName val="Part O and P"/>
      <sheetName val="OS List"/>
      <sheetName val="AP110(L)"/>
      <sheetName val="F-2"/>
      <sheetName val="F-4 "/>
      <sheetName val="F-5 "/>
      <sheetName val="F-7"/>
      <sheetName val="F-22"/>
      <sheetName val="F-23"/>
      <sheetName val="A-10"/>
      <sheetName val="B"/>
      <sheetName val="B-10"/>
      <sheetName val="B-21"/>
      <sheetName val="AA"/>
      <sheetName val="BB"/>
      <sheetName val="HH"/>
      <sheetName val="HP Disc"/>
      <sheetName val="HH-1"/>
      <sheetName val="HH-10"/>
      <sheetName val="HH-20"/>
      <sheetName val="HH-30"/>
      <sheetName val="FF-10"/>
      <sheetName val="FF-11"/>
      <sheetName val="FF-11 (old)"/>
      <sheetName val="FF-20"/>
      <sheetName val="FF-30"/>
      <sheetName val="FF-30 (old)"/>
      <sheetName val="FF-40"/>
      <sheetName val="FTT"/>
      <sheetName val="Income Stat"/>
      <sheetName val="BS"/>
      <sheetName val="Cash flow"/>
      <sheetName val="COVER"/>
      <sheetName val="CONTENT"/>
      <sheetName val="98 - 1"/>
      <sheetName val="98 - 2 "/>
      <sheetName val="98 - 3"/>
      <sheetName val="98 - 3A"/>
      <sheetName val="ATTACHMENT (1)"/>
      <sheetName val="ATTACHMENT (2)"/>
      <sheetName val="Attachment-5"/>
      <sheetName val="Attachment -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Investment"/>
      <sheetName val="Share of ret. profit"/>
      <sheetName val="Share of current profit"/>
      <sheetName val="A304"/>
      <sheetName val="A305"/>
      <sheetName val="A306"/>
      <sheetName val="Sch.4"/>
      <sheetName val="Sch.5"/>
      <sheetName val="FF_11"/>
      <sheetName val="FSA"/>
      <sheetName val="F-1l F-2"/>
      <sheetName val="WIS"/>
      <sheetName val="WBS"/>
      <sheetName val="WCF"/>
      <sheetName val="U1-2"/>
      <sheetName val="A2-1"/>
      <sheetName val="A2-2"/>
      <sheetName val="A2-3"/>
      <sheetName val="A3-3"/>
      <sheetName val="A3-7"/>
      <sheetName val="A3-9"/>
      <sheetName val="A3-22"/>
      <sheetName val="A6-10"/>
      <sheetName val="A8-1"/>
      <sheetName val="contents"/>
      <sheetName val="DIVIDENDS"/>
      <sheetName val="Income Statement"/>
      <sheetName val="Balance Sheet"/>
      <sheetName val="Statement of Equity"/>
      <sheetName val="Cash Flows"/>
      <sheetName val="Sheet1"/>
      <sheetName val="30A"/>
      <sheetName val="Page 1"/>
      <sheetName val="Page 2 "/>
      <sheetName val="Page 3"/>
      <sheetName val="Page 4"/>
      <sheetName val="ROD"/>
      <sheetName val="Page 5"/>
      <sheetName val="Page 6"/>
      <sheetName val="Page 7"/>
      <sheetName val="E5"/>
      <sheetName val="15100 Prepayment"/>
      <sheetName val="24100 Accr Liab"/>
      <sheetName val="CLA"/>
      <sheetName val="BS_related Co"/>
      <sheetName val="FF_2"/>
      <sheetName val="ploss"/>
      <sheetName val="corp "/>
      <sheetName val="dr"/>
      <sheetName val="auditor"/>
      <sheetName val="acs"/>
      <sheetName val="equity"/>
      <sheetName val="PPE"/>
      <sheetName val="forex"/>
      <sheetName val="Seg info"/>
      <sheetName val="K001"/>
      <sheetName val="K100"/>
      <sheetName val="K200"/>
      <sheetName val="K201"/>
      <sheetName val="K300"/>
      <sheetName val="K400"/>
      <sheetName val="F-8"/>
      <sheetName val="U-10"/>
      <sheetName val="U-20"/>
      <sheetName val="FF-2"/>
      <sheetName val="FF-3"/>
      <sheetName val="FF-4"/>
      <sheetName val="FF-5"/>
      <sheetName val="30-AR"/>
      <sheetName val="31"/>
      <sheetName val="70"/>
      <sheetName val="BPR"/>
      <sheetName val="U-Depn"/>
      <sheetName val="HH-11"/>
      <sheetName val="HH-12"/>
      <sheetName val="HH-13"/>
      <sheetName val="HH-14"/>
      <sheetName val="HH-14-1"/>
      <sheetName val="HH-15"/>
      <sheetName val="HH-15-1"/>
      <sheetName val="PVJV review"/>
      <sheetName val="AF-Notes"/>
      <sheetName val="Corp. Information"/>
      <sheetName val="SoCI"/>
      <sheetName val="SoFP"/>
      <sheetName val="SoCF"/>
      <sheetName val="Note 17(e)"/>
      <sheetName val="Ls_XLB_WorkbookFile"/>
      <sheetName val="G001"/>
      <sheetName val="G100"/>
      <sheetName val="G200"/>
      <sheetName val="GG"/>
      <sheetName val="CWP_Admin"/>
      <sheetName val="CWP_Payroll"/>
      <sheetName val="VD001"/>
      <sheetName val="VD100"/>
      <sheetName val="VD200"/>
      <sheetName val="VD300"/>
      <sheetName val="VD301"/>
      <sheetName val="VD302"/>
      <sheetName val="VD303"/>
      <sheetName val="VD304"/>
      <sheetName val="VD305"/>
      <sheetName val="VD400"/>
      <sheetName val="VD401"/>
      <sheetName val="VD402"/>
      <sheetName val="VD403"/>
      <sheetName val="KCH"/>
      <sheetName val="CBS"/>
      <sheetName val="CIS"/>
      <sheetName val="CAJE"/>
      <sheetName val="CJE"/>
      <sheetName val="CCF_JH"/>
      <sheetName val="CCF"/>
      <sheetName val="S Of CIE"/>
      <sheetName val="Assc"/>
      <sheetName val="Assc_disc"/>
      <sheetName val="JV"/>
      <sheetName val="MI"/>
      <sheetName val="GW"/>
      <sheetName val="GW_1"/>
      <sheetName val="ZAus"/>
      <sheetName val="Disposal"/>
      <sheetName val="Disp-ZEW"/>
      <sheetName val="Disp-ZEIL"/>
      <sheetName val="Disp-ZPJSB"/>
      <sheetName val="Acq-05"/>
      <sheetName val="Acq-06"/>
      <sheetName val="Index"/>
      <sheetName val="ZB"/>
      <sheetName val="COS"/>
      <sheetName val="Other Inc"/>
      <sheetName val="Fin cost"/>
      <sheetName val="PBT"/>
      <sheetName val="Staff Costs"/>
      <sheetName val="Taxation"/>
      <sheetName val="Toll Conc."/>
      <sheetName val="Land held4dev"/>
      <sheetName val="Investmt"/>
      <sheetName val="Pro. dev costs"/>
      <sheetName val="Stock"/>
      <sheetName val="Rec"/>
      <sheetName val="Cash &amp; Bank"/>
      <sheetName val="Borrowings"/>
      <sheetName val="Payables"/>
      <sheetName val="HP"/>
      <sheetName val="D.Tax"/>
      <sheetName val="Interco"/>
      <sheetName val="Seg CIS"/>
      <sheetName val="Seg CBS"/>
      <sheetName val="Con Liab"/>
      <sheetName val="Amt due fr cont"/>
      <sheetName val="PPE Disclosure"/>
      <sheetName val="Prepaid land lease payment"/>
      <sheetName val="PPE-HP"/>
      <sheetName val="Appendix A"/>
      <sheetName val="Appendix B"/>
      <sheetName val="tax-ss"/>
      <sheetName val="Bill"/>
      <sheetName val="OSM-ccf"/>
      <sheetName val="Michelle"/>
      <sheetName val="OSM to client"/>
      <sheetName val="Further queries"/>
      <sheetName val="Q1"/>
      <sheetName val="Q2"/>
      <sheetName val="Q3"/>
      <sheetName val="CFW"/>
      <sheetName val="CFW99"/>
      <sheetName val="Budget"/>
      <sheetName val="A6-2"/>
      <sheetName val="A7-10a"/>
      <sheetName val="C4"/>
      <sheetName val="C5"/>
      <sheetName val="E1"/>
      <sheetName val="E2"/>
      <sheetName val="E3"/>
      <sheetName val="E3-1"/>
      <sheetName val="IA"/>
      <sheetName val="I"/>
      <sheetName val="K2"/>
      <sheetName val="K3"/>
      <sheetName val="N1"/>
      <sheetName val="N2"/>
      <sheetName val="Unrecorded"/>
      <sheetName val="O1"/>
      <sheetName val="O2"/>
      <sheetName val="R"/>
      <sheetName val="R1"/>
      <sheetName val="T"/>
      <sheetName val="A3"/>
      <sheetName val="U-2"/>
      <sheetName val="ReviewDN-CN"/>
      <sheetName val="Consol Note"/>
      <sheetName val="K2-ss"/>
      <sheetName val="O-ss"/>
      <sheetName val="Bank_MNT"/>
      <sheetName val="Bank_USD"/>
      <sheetName val="cash MNT"/>
      <sheetName val="cash USD"/>
      <sheetName val="advance"/>
      <sheetName val="Expenses Summary"/>
      <sheetName val="Cash flow request"/>
      <sheetName val="Cash flow forecast statement"/>
      <sheetName val="AutoFormat"/>
      <sheetName val="Scrapbook"/>
      <sheetName val="myFormat"/>
      <sheetName val="LsAgXLB"/>
      <sheetName val="0000"/>
      <sheetName val="Input"/>
      <sheetName val="A8"/>
      <sheetName val="A22"/>
      <sheetName val="C000"/>
      <sheetName val="C2-1"/>
      <sheetName val="C2-2"/>
      <sheetName val="E 000"/>
      <sheetName val="F 000"/>
      <sheetName val="F4"/>
      <sheetName val="G 000"/>
      <sheetName val="K 000"/>
      <sheetName val="K500"/>
      <sheetName val="M000"/>
      <sheetName val="N000"/>
      <sheetName val="N300"/>
      <sheetName val="O 000"/>
      <sheetName val="T000"/>
      <sheetName val="U 000"/>
      <sheetName val="U100"/>
      <sheetName val="U200"/>
      <sheetName val="U300"/>
      <sheetName val="U400"/>
      <sheetName val="U410"/>
      <sheetName val="U420"/>
      <sheetName val="U500"/>
      <sheetName val="Balance BF"/>
      <sheetName val="PM"/>
      <sheetName val="A4-2"/>
      <sheetName val="A4-2-1"/>
      <sheetName val="C Lead"/>
      <sheetName val="C1"/>
      <sheetName val="C2"/>
      <sheetName val="E lead"/>
      <sheetName val="TD"/>
      <sheetName val="E6"/>
      <sheetName val="G Lead"/>
      <sheetName val="I Lead"/>
      <sheetName val="I1"/>
      <sheetName val="I2"/>
      <sheetName val="I3"/>
      <sheetName val="I4"/>
      <sheetName val="K Lead"/>
      <sheetName val="Kx"/>
      <sheetName val="K1"/>
      <sheetName val="K6"/>
      <sheetName val="M Lead"/>
      <sheetName val="M5"/>
      <sheetName val="TC"/>
      <sheetName val="N Lead"/>
      <sheetName val="O1WAL"/>
      <sheetName val="FA reconciliation"/>
      <sheetName val="P Lead"/>
      <sheetName val="P2"/>
      <sheetName val="P3-LB8349"/>
      <sheetName val="P4-SAA404H"/>
      <sheetName val="P1"/>
      <sheetName val="P3"/>
      <sheetName val="P (2)"/>
      <sheetName val="UA Lead"/>
      <sheetName val="UA2"/>
      <sheetName val="5590-LB"/>
      <sheetName val="5590-01"/>
      <sheetName val="5560-LB"/>
      <sheetName val="5520-LB"/>
      <sheetName val="N-F"/>
      <sheetName val="N1-F"/>
      <sheetName val="N1-1"/>
      <sheetName val="N2-F"/>
      <sheetName val="N2-1F"/>
      <sheetName val="Outstanding 31.12.2004"/>
      <sheetName val="Cp302"/>
      <sheetName val="H"/>
      <sheetName val="P"/>
      <sheetName val="PP"/>
      <sheetName val="A7-1"/>
      <sheetName val="B3-1"/>
      <sheetName val="B1-2"/>
      <sheetName val="B2-2"/>
      <sheetName val="B2-3"/>
      <sheetName val="SRMPL"/>
      <sheetName val="SRMBS"/>
      <sheetName val="ASM BS"/>
      <sheetName val="ASM PL"/>
      <sheetName val="A8-8"/>
      <sheetName val="A3-4"/>
      <sheetName val="A3-5"/>
      <sheetName val="A3-6"/>
      <sheetName val="A7"/>
      <sheetName val="C3"/>
      <sheetName val="E-3"/>
      <sheetName val="K1-2"/>
      <sheetName val="K4"/>
      <sheetName val="K5"/>
      <sheetName val="M-1"/>
      <sheetName val="M2"/>
      <sheetName val="N-2"/>
      <sheetName val="N-3"/>
      <sheetName val="U1-1"/>
      <sheetName val="U1-3"/>
      <sheetName val="U2-1"/>
      <sheetName val="U2-2"/>
      <sheetName val="U2-3"/>
      <sheetName val="U2-4"/>
      <sheetName val="U2-5"/>
      <sheetName val="U2-5-1"/>
      <sheetName val="U2-4-1"/>
      <sheetName val="RATIO"/>
      <sheetName val="CF-1"/>
      <sheetName val="CF-10 "/>
      <sheetName val="CF-11"/>
      <sheetName val="CF-12"/>
      <sheetName val="CF-13"/>
      <sheetName val="CF-14 "/>
      <sheetName val="CF-15"/>
      <sheetName val="CF-22 (00)"/>
      <sheetName val="CF-6 -1"/>
      <sheetName val="CF6-2"/>
      <sheetName val="CF6-3"/>
      <sheetName val="CF6-4"/>
      <sheetName val="#REF"/>
      <sheetName val="What New"/>
      <sheetName val="Effects"/>
      <sheetName val="ProformaNTA Adj"/>
      <sheetName val="ICULS"/>
      <sheetName val="WIHB &amp; PRSB"/>
      <sheetName val="WIHB Notes"/>
      <sheetName val="PRSB Notes"/>
      <sheetName val="PRSB Sales"/>
      <sheetName val="PRSB DevProperties"/>
      <sheetName val="PJI"/>
      <sheetName val="DRA"/>
      <sheetName val="Area"/>
      <sheetName val="Lahmeyer"/>
      <sheetName val="JV Agreement"/>
      <sheetName val="LoanComp(not used)"/>
      <sheetName val="Loan Calculator(not used)"/>
      <sheetName val="A-100"/>
      <sheetName val="U "/>
      <sheetName val="U-100"/>
      <sheetName val="U-130"/>
      <sheetName val="AA-100"/>
      <sheetName val="HH-16"/>
      <sheetName val="HH-17"/>
      <sheetName val="HH-18"/>
      <sheetName val="KK-1"/>
      <sheetName val="KK-2"/>
      <sheetName val="KK-3"/>
      <sheetName val="S-DEPT"/>
      <sheetName val="10 (96)"/>
      <sheetName val="10 (95)"/>
      <sheetName val="Sundry Creditors"/>
      <sheetName val="M, MM"/>
      <sheetName val="BB-1"/>
      <sheetName val=" BB-2"/>
      <sheetName val="CC-2"/>
      <sheetName val="CC-3-1"/>
      <sheetName val="PP-1"/>
      <sheetName val="PP-2"/>
      <sheetName val="RCD 5- (APPENDIX 1)"/>
      <sheetName val="Apportionment"/>
      <sheetName val="Scenarios"/>
      <sheetName val="SC Format"/>
      <sheetName val="What's New"/>
      <sheetName val="Consolidated"/>
      <sheetName val="Settlement"/>
      <sheetName val="WIHB"/>
      <sheetName val="PRSB"/>
      <sheetName val="PRSB Development"/>
      <sheetName val="PRSB Contractor"/>
      <sheetName val="CarParkValuation"/>
      <sheetName val="Others"/>
      <sheetName val="Directors"/>
      <sheetName val="Reconciliation"/>
      <sheetName val="OldRecon"/>
      <sheetName val="ICULSOld"/>
      <sheetName val="P&amp;L"/>
      <sheetName val="DM"/>
      <sheetName val="LABOUR,SUB-CON,LEASE"/>
      <sheetName val="ADM&amp; OHH INCOME"/>
      <sheetName val="S.OH"/>
      <sheetName val="BPR-PL "/>
      <sheetName val="BPR-BS"/>
      <sheetName val="F-1,2"/>
      <sheetName val="F-99"/>
      <sheetName val="A-1"/>
      <sheetName val="B-2"/>
      <sheetName val="B-3"/>
      <sheetName val="Sheet1 (2)"/>
      <sheetName val="L-2"/>
      <sheetName val="M MM "/>
      <sheetName val="U dis"/>
      <sheetName val="U-3"/>
      <sheetName val="U-4"/>
      <sheetName val="BB-2"/>
      <sheetName val="BB-10"/>
      <sheetName val="BB-17"/>
      <sheetName val="FIN297"/>
      <sheetName val="DD-1"/>
      <sheetName val="DD-10"/>
      <sheetName val="FF-4(a)"/>
      <sheetName val="10,20"/>
      <sheetName val="10-1"/>
      <sheetName val="30 "/>
      <sheetName val="32"/>
      <sheetName val=""/>
      <sheetName val="AppA1-1"/>
      <sheetName val="AppA1-2"/>
      <sheetName val="AppA2-1"/>
      <sheetName val="AppA2-2"/>
      <sheetName val="AppA3"/>
      <sheetName val="AppA4"/>
      <sheetName val="July"/>
      <sheetName val="ES1"/>
      <sheetName val="ES2"/>
      <sheetName val="ES3"/>
      <sheetName val="ES4"/>
      <sheetName val="Contents (2)"/>
      <sheetName val="ES1 (2)"/>
      <sheetName val="ES3 (2)"/>
      <sheetName val="ES5"/>
      <sheetName val="ES6"/>
      <sheetName val="ES7"/>
      <sheetName val="PB"/>
      <sheetName val="BP"/>
      <sheetName val="P.CTN"/>
      <sheetName val="Total PL"/>
      <sheetName val="F-1(KL)"/>
      <sheetName val="F-2(KL)"/>
      <sheetName val="F-3(KL)"/>
      <sheetName val="F-4(KL)"/>
      <sheetName val="F-5(KL)"/>
      <sheetName val="F-22(KL)"/>
      <sheetName val="A(KL)"/>
      <sheetName val="L(KL)"/>
      <sheetName val="M-MM(KL)"/>
      <sheetName val="N(KL)"/>
      <sheetName val="U(KL)"/>
      <sheetName val="U-1(KL)"/>
      <sheetName val="U-disclosure(KL)"/>
      <sheetName val="CC(KL)"/>
      <sheetName val="30(KL)"/>
      <sheetName val="Cost centre expenditure"/>
      <sheetName val="U-2_Sales Analysis"/>
      <sheetName val="U-1l2_Overall AR"/>
      <sheetName val="F-11"/>
      <sheetName val="F-11a"/>
      <sheetName val="B-40"/>
      <sheetName val="B-50"/>
      <sheetName val="BB-30"/>
      <sheetName val="CC-30"/>
      <sheetName val="FF-4a"/>
      <sheetName val="FF-6"/>
      <sheetName val="FF-7"/>
      <sheetName val="FF-8"/>
      <sheetName val="11"/>
      <sheetName val="40"/>
      <sheetName val="50"/>
      <sheetName val="FF-21(a)"/>
      <sheetName val="F7wkg"/>
      <sheetName val="Cashflow"/>
      <sheetName val="BPR balance sheet"/>
      <sheetName val="BPR profit &amp; loss"/>
      <sheetName val="BPR BS analysis"/>
      <sheetName val="BPR PL analysis"/>
      <sheetName val="A-22"/>
      <sheetName val="B-1"/>
      <sheetName val="C-1"/>
      <sheetName val="FF-22(hp)"/>
      <sheetName val="FF-23(d)"/>
      <sheetName val="FF-31"/>
      <sheetName val="PP(spare)"/>
      <sheetName val="PP-20"/>
      <sheetName val="13"/>
      <sheetName val="14"/>
      <sheetName val="NN-12"/>
      <sheetName val="PP-30"/>
      <sheetName val="PP-31"/>
      <sheetName val="PP-40"/>
      <sheetName val="BPR-1"/>
      <sheetName val="Note"/>
      <sheetName val="Data"/>
      <sheetName val="B-30"/>
      <sheetName val="U-1 "/>
      <sheetName val="M&amp;MM"/>
      <sheetName val="sales cut off"/>
      <sheetName val="purchase cut off"/>
      <sheetName val="Hypothesis"/>
      <sheetName val="Profitability"/>
      <sheetName val="Profitability Analysis"/>
      <sheetName val="F-1&amp;2"/>
      <sheetName val="CF1"/>
      <sheetName val="CF"/>
      <sheetName val="Purch cut off"/>
      <sheetName val="M&amp;MM-10"/>
      <sheetName val="40 (2)"/>
      <sheetName val="50 (2)"/>
      <sheetName val="60"/>
      <sheetName val="BIF-collect"/>
      <sheetName val="BIF-OR"/>
      <sheetName val="Module1"/>
      <sheetName val="Module2"/>
      <sheetName val="Module3"/>
      <sheetName val="Future"/>
      <sheetName val="Attachment"/>
      <sheetName val="Bank Rec review"/>
      <sheetName val="A-2"/>
      <sheetName val="C-10"/>
      <sheetName val="NRV-1"/>
      <sheetName val="NRV-2"/>
      <sheetName val="N-10"/>
      <sheetName val="N-11"/>
      <sheetName val="N-12"/>
      <sheetName val="N-20"/>
      <sheetName val="AA-3"/>
      <sheetName val="CC-24"/>
      <sheetName val="CC-50"/>
      <sheetName val="25"/>
      <sheetName val="fixed"/>
      <sheetName val="xxx"/>
      <sheetName val="F-2 (2)"/>
      <sheetName val="CF-IS"/>
      <sheetName val="CF-SCE"/>
      <sheetName val="B "/>
      <sheetName val="B-4"/>
      <sheetName val="U-disc"/>
      <sheetName val="BB-5"/>
      <sheetName val="CC-3"/>
      <sheetName val="20 30"/>
      <sheetName val="30-1"/>
      <sheetName val="70 "/>
      <sheetName val="P-1"/>
      <sheetName val="summary"/>
      <sheetName val="details"/>
      <sheetName val="accumdeprn"/>
      <sheetName val="addl cost"/>
      <sheetName val="dev_exp (2)"/>
      <sheetName val="dev_exp"/>
      <sheetName val="Addl Dev Exp"/>
      <sheetName val="Profit anal"/>
      <sheetName val="TB-gl"/>
      <sheetName val="gl"/>
      <sheetName val="Company Info"/>
      <sheetName val="Summary of Fixed Assets"/>
      <sheetName val="Additions"/>
      <sheetName val="Disposals"/>
      <sheetName val="Hire Purchase"/>
      <sheetName val="Lease"/>
      <sheetName val="Controlled Transfer"/>
      <sheetName val="CA Comp"/>
      <sheetName val="IBA Comp "/>
      <sheetName val="MCMD95"/>
      <sheetName val="3 P&amp;L - 4 Op.Exp"/>
      <sheetName val="3A Turnover 3B COS"/>
      <sheetName val="5 Analysis"/>
      <sheetName val="Shareholders"/>
      <sheetName val="Int-rest"/>
      <sheetName val="FSL"/>
      <sheetName val="F-7B"/>
      <sheetName val="B-1."/>
      <sheetName val="20-1"/>
      <sheetName val="20-2"/>
      <sheetName val="30-2"/>
      <sheetName val="30(old)"/>
      <sheetName val="F-8-20-1"/>
      <sheetName val="AWPs Template"/>
      <sheetName val="A2-1 CLA"/>
      <sheetName val="A2-2 RJE"/>
      <sheetName val="A2-3 SAD"/>
      <sheetName val="Review Recon"/>
      <sheetName val="Review Cash book"/>
      <sheetName val="E3 Recoverability"/>
      <sheetName val="E-1_Recoverability"/>
      <sheetName val="J"/>
      <sheetName val="J-1 OSM"/>
      <sheetName val="J1 Devt costs breakdown"/>
      <sheetName val="J2 Budget &amp; Att profit"/>
      <sheetName val="J3 Actual 04"/>
      <sheetName val="J4  Lots sold report CHD"/>
      <sheetName val="J-1-1_Commission"/>
      <sheetName val="Recog Prof"/>
      <sheetName val="J-consol sv11"/>
      <sheetName val="J 1-1(2)"/>
      <sheetName val="O-1_Prov.Tax-2004"/>
      <sheetName val="Capital allowance"/>
      <sheetName val="DEFERRED TAX"/>
      <sheetName val="P2A"/>
      <sheetName val="P2B"/>
      <sheetName val="P3A"/>
      <sheetName val="P3B"/>
      <sheetName val="P3C"/>
      <sheetName val="U-5"/>
      <sheetName val="U-6"/>
      <sheetName val="U1 Salary resonableness"/>
      <sheetName val="U1_Rental"/>
      <sheetName val="RecoveredExternalLink1"/>
      <sheetName val="U2_Total Salary"/>
      <sheetName val="CHSB Salary Allocation Summary"/>
      <sheetName val="MegaPalm salary Allocation"/>
      <sheetName val="U4_RCSLS Interest"/>
      <sheetName val="E-2_Recognition of sales 03 "/>
      <sheetName val="J-5_Pre-acq dev cost alloc 03"/>
      <sheetName val="J-3_Bgt 03"/>
      <sheetName val="J-2_% of compl_Final 03"/>
      <sheetName val="J-3_Puan Sri Comm 03"/>
      <sheetName val="J-4_Rebate reasona03"/>
      <sheetName val="Listing of CNs 03"/>
      <sheetName val="Fees 03"/>
      <sheetName val="Recovered_Sheet1"/>
      <sheetName val="Consol adjustments"/>
      <sheetName val="Goodwill"/>
      <sheetName val="Financial stats"/>
      <sheetName val="Segment - 2002 (new)"/>
      <sheetName val="Segment - 2002"/>
      <sheetName val="Changes in equity"/>
      <sheetName val="Inter-co"/>
      <sheetName val="Inter-co(subsidiary)"/>
      <sheetName val="FA-detailed"/>
      <sheetName val="P&amp;L-disclosure(2002)"/>
      <sheetName val="P&amp;L disclosure(2001)"/>
      <sheetName val="Cash flow -2001"/>
      <sheetName val="Consol cashflow"/>
      <sheetName val="URP"/>
      <sheetName val="Dev Expenditure"/>
      <sheetName val="CF-1 2-unused"/>
      <sheetName val="Share capital"/>
      <sheetName val="Associate"/>
      <sheetName val="FA movement "/>
      <sheetName val="FA-summary"/>
      <sheetName val="CF-10-unused"/>
      <sheetName val="CF-11- unused"/>
      <sheetName val="FACON- unused"/>
      <sheetName val="CF-3 1999 - unused"/>
      <sheetName val="CF-22- unused"/>
      <sheetName val="Sheet1- unused"/>
      <sheetName val="bhb0603"/>
      <sheetName val="F"/>
      <sheetName val="SUMM"/>
      <sheetName val="A3l1"/>
      <sheetName val="A3l1-1"/>
      <sheetName val="A2l1-RJE"/>
      <sheetName val="A2l2-CLA"/>
      <sheetName val="A2l3-SAD"/>
      <sheetName val="C8"/>
      <sheetName val="EA"/>
      <sheetName val="EC"/>
      <sheetName val="E1l1"/>
      <sheetName val="E7"/>
      <sheetName val="F1"/>
      <sheetName val="F2"/>
      <sheetName val="F3"/>
      <sheetName val="F5"/>
      <sheetName val="F6"/>
      <sheetName val="GA"/>
      <sheetName val="G4"/>
      <sheetName val="H1"/>
      <sheetName val="K3l1"/>
      <sheetName val="K7"/>
      <sheetName val="N8"/>
      <sheetName val="N9"/>
      <sheetName val="OA"/>
      <sheetName val="O2-CA"/>
      <sheetName val="O3-Disposal"/>
      <sheetName val="O4"/>
      <sheetName val="Pl1"/>
      <sheetName val="P1l2"/>
      <sheetName val="R1-Sch I"/>
      <sheetName val="R2-Sch IIa"/>
      <sheetName val="R3-Sch IIb"/>
      <sheetName val="R4-Sch III"/>
      <sheetName val="AP"/>
      <sheetName val="VD002"/>
      <sheetName val="VD1000"/>
      <sheetName val="CWP-K"/>
      <sheetName val="K101"/>
      <sheetName val="K102"/>
      <sheetName val="K103"/>
      <sheetName val="K202"/>
      <sheetName val="K302"/>
      <sheetName val="K303"/>
      <sheetName val="K503-34"/>
      <sheetName val="K504-5"/>
      <sheetName val="K505-6"/>
      <sheetName val="K506-11"/>
      <sheetName val="K507-12"/>
      <sheetName val="K508-14"/>
      <sheetName val="K509-33"/>
      <sheetName val="K600"/>
      <sheetName val="K800"/>
      <sheetName val="K900"/>
      <sheetName val="R5-NQA04"/>
      <sheetName val="R6-NQA03"/>
      <sheetName val="WP-A"/>
      <sheetName val="WP-B"/>
      <sheetName val="Hypo"/>
      <sheetName val="2012"/>
      <sheetName val="2011"/>
      <sheetName val="VC"/>
      <sheetName val="P902"/>
      <sheetName val="P&amp;L1 "/>
      <sheetName val="P&amp;L GHD"/>
      <sheetName val="OPEX1"/>
      <sheetName val="OPEX"/>
      <sheetName val="Cashflow1"/>
      <sheetName val="BSheet"/>
      <sheetName val="BSheet1"/>
      <sheetName val="p&amp;l 0304"/>
      <sheetName val="p&amp;l 0405"/>
      <sheetName val="p&amp;l 0506"/>
      <sheetName val="A.1"/>
      <sheetName val="A.2"/>
      <sheetName val="G.1"/>
      <sheetName val="FA"/>
      <sheetName val="BA"/>
      <sheetName val="SVA"/>
      <sheetName val="F-1|F-2"/>
      <sheetName val="A "/>
      <sheetName val="B-5"/>
      <sheetName val="C-3"/>
      <sheetName val="C-2"/>
      <sheetName val="M|MM"/>
      <sheetName val="U - BC disc"/>
      <sheetName val="BB "/>
      <sheetName val="10|20"/>
      <sheetName val="10-2"/>
      <sheetName val="10-3"/>
      <sheetName val="33"/>
      <sheetName val="20 (2)"/>
      <sheetName val="31 (2)"/>
      <sheetName val="34"/>
      <sheetName val="OS (2)"/>
      <sheetName val="Other"/>
      <sheetName val="Key Ratios"/>
      <sheetName val="BPR (2)"/>
      <sheetName val="F-1 (2)"/>
      <sheetName val="F-3 (2)"/>
      <sheetName val="KPI"/>
      <sheetName val="payroll - to insert 20.11.01"/>
      <sheetName val="Rev"/>
      <sheetName val="A2|1"/>
      <sheetName val="A3|1"/>
      <sheetName val="E4"/>
      <sheetName val="F3|1"/>
      <sheetName val="FF1"/>
      <sheetName val="FF2"/>
      <sheetName val="K1-K9"/>
      <sheetName val="M4"/>
      <sheetName val="14 Column"/>
      <sheetName val="7 Column"/>
      <sheetName val="Cover "/>
      <sheetName val="Index "/>
      <sheetName val="Direct Report"/>
      <sheetName val="Dtr Rpt - 1 - 3"/>
      <sheetName val="Dtrs stmt - 4"/>
      <sheetName val="Aud Rpt - 5"/>
      <sheetName val="P&amp;L - 6"/>
      <sheetName val="BS - 7"/>
      <sheetName val="Equity - 8"/>
      <sheetName val="CF - 9"/>
      <sheetName val="Notes - 10 - 12"/>
      <sheetName val="P&amp;L "/>
      <sheetName val="Sch A"/>
      <sheetName val="Notes 2"/>
      <sheetName val="BPR-Bloom"/>
      <sheetName val="F-4l5"/>
      <sheetName val="BPR1"/>
      <sheetName val="BPR2"/>
      <sheetName val="k-Discl"/>
      <sheetName val="accounts"/>
      <sheetName val="stmt of equity"/>
      <sheetName val="auditors' report"/>
      <sheetName val="AP110 sup"/>
      <sheetName val="AP110sup"/>
      <sheetName val="FF "/>
      <sheetName val="FF-2 (1)"/>
      <sheetName val="FF-2 (2)"/>
      <sheetName val="FF-2 (3)"/>
      <sheetName val="MM-1"/>
      <sheetName val="MM-10"/>
      <sheetName val="NN-1"/>
      <sheetName val="Payroll"/>
      <sheetName val="U dis (3)"/>
      <sheetName val="U dis (2)"/>
      <sheetName val="F-1,2 (2)"/>
      <sheetName val="F-22 (2)"/>
      <sheetName val="F-1,2 (3)"/>
      <sheetName val="F-3 (3)"/>
      <sheetName val="F-22 (3)"/>
      <sheetName val="CF-4 "/>
      <sheetName val="CF-1,2"/>
      <sheetName val="Sheet6"/>
      <sheetName val="A5"/>
      <sheetName val="A5l1"/>
      <sheetName val="(U3-2) Realised forex loss"/>
      <sheetName val="(U3) Unrealised forex gain-loss"/>
      <sheetName val="(U3-1) Realised forex gain"/>
      <sheetName val="F_Stock Lead Schedule "/>
      <sheetName val="F1_Purchased FG"/>
      <sheetName val="F1 _1Purchased FG "/>
      <sheetName val="F2_1_Purchased FG"/>
      <sheetName val="F1_Manufactured FG &amp; GIP"/>
      <sheetName val="F3_1Raw Material  "/>
      <sheetName val="F1_1Manufactured FG &amp; GIP"/>
      <sheetName val="F1-1 Double Entries"/>
      <sheetName val="F1_2_Direct Labour Cost"/>
      <sheetName val="F1_3_Production Overhead"/>
      <sheetName val="F1_4_Energy Cost"/>
      <sheetName val="F3_Raw Material"/>
      <sheetName val="F3_2Prov for Raw Mat stock loss"/>
      <sheetName val="F4_Packing Material"/>
      <sheetName val="F4_1 Packing Material"/>
      <sheetName val="F5_ Good In Transit"/>
      <sheetName val="F5-1_GIT Purchased FG"/>
      <sheetName val="F5-2_GIT Raw Material"/>
      <sheetName val="F6_Engineering , A&amp; Promotion"/>
      <sheetName val="F7"/>
      <sheetName val="F7-1_Sales CUt-Off"/>
      <sheetName val="F8"/>
      <sheetName val="F8-1_Purchase Cut Off"/>
      <sheetName val="F9"/>
      <sheetName val="F9-1_RawMat"/>
      <sheetName val="F9-2_PurchasedFinGoods"/>
      <sheetName val="F9-3_Prod FG &amp; GIP"/>
      <sheetName val="F9-3~1_Soiled"/>
      <sheetName val="F9-4_Packing Material"/>
      <sheetName val="y"/>
      <sheetName val="&lt;F&gt;"/>
      <sheetName val="FSA-Attached"/>
      <sheetName val="U-RCD6"/>
      <sheetName val="Z"/>
      <sheetName val="CC-60"/>
      <sheetName val="CC-Recon"/>
      <sheetName val="Sheet4"/>
      <sheetName val="80"/>
      <sheetName val="90"/>
      <sheetName val="100"/>
      <sheetName val="Msge1"/>
      <sheetName val="LIST"/>
      <sheetName val="Dialog2"/>
      <sheetName val="Dialog1"/>
      <sheetName val="AUTOMOD"/>
      <sheetName val="Mod1 - print"/>
      <sheetName val="Mod2 - goto"/>
      <sheetName val="EXPORTMOD"/>
      <sheetName val="Tax Comp"/>
      <sheetName val="Entity Data"/>
      <sheetName val="Sch40"/>
      <sheetName val="Sch45"/>
      <sheetName val="Sch50"/>
      <sheetName val="Sch55"/>
      <sheetName val="U-ADD"/>
      <sheetName val="U-DISP"/>
      <sheetName val="RA"/>
      <sheetName val="Sch150"/>
      <sheetName val="Sch160"/>
      <sheetName val="Sch170-180"/>
      <sheetName val="Sch185"/>
      <sheetName val="Sch190"/>
      <sheetName val="Sch340"/>
      <sheetName val="1"/>
      <sheetName val="2-6"/>
      <sheetName val="4"/>
      <sheetName val="5"/>
      <sheetName val="6"/>
      <sheetName val="EmployeeDbase"/>
      <sheetName val="Reimbursements"/>
      <sheetName val="Allowance"/>
      <sheetName val="Linked JV"/>
      <sheetName val="Alex"/>
      <sheetName val="Alan"/>
      <sheetName val="Alicia"/>
      <sheetName val="Anna"/>
      <sheetName val="Brian"/>
      <sheetName val="ChenKok"/>
      <sheetName val="ChunKiat"/>
      <sheetName val="Daphne"/>
      <sheetName val="Damien"/>
      <sheetName val="Francis"/>
      <sheetName val="David"/>
      <sheetName val="Eric"/>
      <sheetName val="FuiSuan"/>
      <sheetName val="HuaiNing"/>
      <sheetName val="Huey Shee"/>
      <sheetName val="HuiPeng"/>
      <sheetName val="Ian"/>
      <sheetName val="Jimmy"/>
      <sheetName val="Jezamin"/>
      <sheetName val="JuneHow"/>
      <sheetName val="Kwan"/>
      <sheetName val="Luanne"/>
      <sheetName val="Naomi"/>
      <sheetName val="Nic"/>
      <sheetName val="Nik"/>
      <sheetName val="Penny"/>
      <sheetName val="PooGeok"/>
      <sheetName val="Saufil"/>
      <sheetName val="Sean"/>
      <sheetName val="ShuErn"/>
      <sheetName val="SuetLI"/>
      <sheetName val="Tan"/>
      <sheetName val="Terrence"/>
      <sheetName val="Tony"/>
      <sheetName val="TzeKhay"/>
      <sheetName val="WoanNing"/>
      <sheetName val="WenSing"/>
      <sheetName val="YinSeong"/>
      <sheetName val="Zaleha"/>
      <sheetName val="C (2)"/>
      <sheetName val="**_x0000__x0000_"/>
      <sheetName val="CF-2"/>
      <sheetName val="BPR - Conclusion"/>
      <sheetName val="F-1l2"/>
      <sheetName val="F-8(FSA)"/>
      <sheetName val="F-9b"/>
      <sheetName val="F-9c"/>
      <sheetName val="F-21"/>
      <sheetName val="RCD-1-1"/>
      <sheetName val="C-5"/>
      <sheetName val="C-6"/>
      <sheetName val="C-6a"/>
      <sheetName val="M MM"/>
      <sheetName val="Pnl-10"/>
      <sheetName val="30-Note"/>
      <sheetName val="CF workings"/>
      <sheetName val="Pg7"/>
      <sheetName val="Turnover"/>
      <sheetName val="SumV2"/>
      <sheetName val="WRAP"/>
      <sheetName val="Pg8"/>
      <sheetName val="Actvs Bud"/>
      <sheetName val="Pg15"/>
      <sheetName val="Current Year"/>
      <sheetName val="Pg11"/>
      <sheetName val="OHDcom"/>
      <sheetName val="assumption"/>
      <sheetName val="SRM"/>
      <sheetName val="A6-1l1"/>
      <sheetName val="A6-1l2"/>
      <sheetName val="A4"/>
      <sheetName val="E "/>
      <sheetName val="F "/>
      <sheetName val="G "/>
      <sheetName val="K-1 "/>
      <sheetName val="31072001"/>
      <sheetName val="31082001"/>
      <sheetName val="30092001"/>
      <sheetName val="31102001"/>
      <sheetName val="30112001"/>
      <sheetName val="A8 PM"/>
      <sheetName val="AP110 (supp)"/>
      <sheetName val="adj"/>
      <sheetName val="cashflowcomp"/>
      <sheetName val="cashflowcomp (2)"/>
      <sheetName val="Bal Sheet"/>
      <sheetName val="FSA-Bloom"/>
      <sheetName val="F -4"/>
      <sheetName val="F-25"/>
      <sheetName val="J-70"/>
      <sheetName val="M|MM "/>
      <sheetName val="U-Dis"/>
      <sheetName val="BB-3"/>
      <sheetName val="BB - 7"/>
      <sheetName val="FF - 6"/>
      <sheetName val="Report"/>
      <sheetName val="4th cos"/>
      <sheetName val="***00"/>
      <sheetName val="Disclosure"/>
      <sheetName val="TAworkings"/>
      <sheetName val="TA"/>
      <sheetName val="Tax"/>
      <sheetName val="consol"/>
      <sheetName val="CF-7"/>
      <sheetName val="interbal"/>
      <sheetName val="segmental"/>
      <sheetName val="NTA"/>
      <sheetName val="seg-turnover"/>
      <sheetName val="dato-turnover"/>
      <sheetName val="dato-pbt"/>
      <sheetName val="Assoc_byco"/>
      <sheetName val="highlights"/>
      <sheetName val="Normal"/>
      <sheetName val="AmortSched"/>
      <sheetName val="Maintenance File"/>
      <sheetName val="Low Down"/>
      <sheetName val="Low Down Maintenance"/>
      <sheetName val="Premium Selection"/>
      <sheetName val="Premium SelectionMaintenance"/>
      <sheetName val="TB 2009"/>
      <sheetName val="BSLink"/>
      <sheetName val="A401 WBS 2009"/>
      <sheetName val="A402 WPL 2009"/>
      <sheetName val="A403 RE"/>
      <sheetName val="A404 RCIT_per Client"/>
      <sheetName val="A501 CAJE 2009"/>
      <sheetName val="A405_RCIT_per EY"/>
      <sheetName val="A406 Ear"/>
      <sheetName val="A407 MCIT"/>
      <sheetName val="BS 2009"/>
      <sheetName val="IS 2009"/>
      <sheetName val="TB2008"/>
      <sheetName val="A401 wbs 2008"/>
      <sheetName val="A402 wpl 2008"/>
      <sheetName val="SBEIbs 2008"/>
      <sheetName val="SBEIpl 2008"/>
      <sheetName val="A402 wpl_itr"/>
      <sheetName val="1702"/>
      <sheetName val="D&amp;E"/>
      <sheetName val="TaxLic"/>
      <sheetName val="itc"/>
      <sheetName val="A403 cfs 2008"/>
      <sheetName val="A501 caje"/>
      <sheetName val="A502 prje"/>
      <sheetName val="A503 paje"/>
      <sheetName val="R101a ear"/>
      <sheetName val="R102 mcit"/>
      <sheetName val="R101b ret"/>
      <sheetName val="NI Recon"/>
      <sheetName val="FS_BS"/>
      <sheetName val="FS_P&amp;L"/>
      <sheetName val="FS_Equity"/>
      <sheetName val="Maturity"/>
      <sheetName val="RBC"/>
      <sheetName val="reserve req"/>
      <sheetName val="1702_1"/>
      <sheetName val="A_1"/>
      <sheetName val="R101 rcit"/>
      <sheetName val="BB-4(IBNR)"/>
      <sheetName val="BB-5(Fire)"/>
      <sheetName val="BB-6(MO)"/>
      <sheetName val="BB-7(ACT)"/>
      <sheetName val="BB-8(PA)"/>
      <sheetName val="BB-9(Hull)"/>
      <sheetName val="BB-10(Cargo)"/>
      <sheetName val="BB-11(CAR)"/>
      <sheetName val="BB-12(WC)"/>
      <sheetName val="BB-13(liabilities)"/>
      <sheetName val="BB-14(other)"/>
      <sheetName val="BB-15(treaty)"/>
      <sheetName val="CA summ"/>
      <sheetName val="BC"/>
      <sheetName val="D-tax"/>
      <sheetName val="YY "/>
      <sheetName val="Mix growth"/>
      <sheetName val="70-1 "/>
      <sheetName val="70-2 "/>
      <sheetName val="Ced out "/>
      <sheetName val="Ced in "/>
      <sheetName val="Claims ratio "/>
      <sheetName val="Commission"/>
      <sheetName val="**"/>
      <sheetName val="Income&amp;#38;Exp Mon"/>
      <sheetName val="F-1&amp;#38;2  (2)"/>
      <sheetName val="F-1&amp;#38;2 "/>
      <sheetName val="content &amp;#38; corp"/>
      <sheetName val="3 P&amp;#38;L - 3A Op.Exp"/>
      <sheetName val="WIHB &amp;#38; PRSB"/>
      <sheetName val="P&amp;#38;L"/>
      <sheetName val="ADM&amp;#38; OHH INCOME"/>
      <sheetName val="Cash &amp;#38; Bank"/>
      <sheetName val="BPR profit &amp;#38; loss"/>
      <sheetName val="M&amp;#38;MM"/>
      <sheetName val="F-1&amp;#38;2"/>
      <sheetName val="M&amp;#38;MM-10"/>
      <sheetName val="3 P&amp;#38;L - 4 Op.Exp"/>
      <sheetName val="J2 Budget &amp;#38; Att profit"/>
      <sheetName val="P&amp;#38;L1 "/>
      <sheetName val="P&amp;#38;L GHD"/>
      <sheetName val="OL Subse"/>
      <sheetName val="GG001"/>
      <sheetName val="Peel"/>
      <sheetName val="Historical Data"/>
      <sheetName val="Assumptions Used"/>
      <sheetName val="Capex"/>
      <sheetName val="Operational Metrics"/>
      <sheetName val="Historical Data for TIR purpose"/>
      <sheetName val="Dollars"/>
      <sheetName val="Percentages"/>
      <sheetName val="calculations"/>
      <sheetName val="Historical SG&amp;A"/>
      <sheetName val="Historical payroll"/>
      <sheetName val="Historical SG_A"/>
      <sheetName val="Historical &amp; 2009 SG&amp;A"/>
      <sheetName val="Addaline"/>
      <sheetName val="Historical Revenue"/>
      <sheetName val="Historical COS"/>
      <sheetName val="Historical Rev"/>
      <sheetName val="TIR"/>
      <sheetName val="Cap"/>
      <sheetName val="EBITDA"/>
      <sheetName val="EIL"/>
      <sheetName val="Title"/>
      <sheetName val="Charts"/>
      <sheetName val="Cons. P&amp;L"/>
      <sheetName val="TIR P&amp;L"/>
      <sheetName val="EIL P&amp;L"/>
      <sheetName val="SH P&amp;L"/>
      <sheetName val="Mthly Cons."/>
      <sheetName val="Mthly TIR"/>
      <sheetName val="Mthly EIL"/>
      <sheetName val="Mthly SH"/>
      <sheetName val="Roll TIR vs budget"/>
      <sheetName val="Roll TIR vs last month"/>
      <sheetName val="Roll EIL"/>
      <sheetName val="Roll SH"/>
      <sheetName val="Exp Rollup"/>
      <sheetName val="Rev Var"/>
      <sheetName val="COS Var"/>
      <sheetName val="SG&amp;A Var"/>
      <sheetName val="Revenue"/>
      <sheetName val="COS Sum"/>
      <sheetName val="SG&amp;A"/>
      <sheetName val="Formulas"/>
      <sheetName val="GL Master"/>
      <sheetName val="SG&amp;A Copy"/>
      <sheetName val="Accruals"/>
      <sheetName val="R&amp;M"/>
      <sheetName val="Aurora"/>
      <sheetName val="Etob"/>
      <sheetName val="TIR Operations 2009"/>
      <sheetName val="TIR Operations 2010"/>
      <sheetName val="TIR Operations Variance"/>
      <sheetName val="Production"/>
      <sheetName val="TIR Detail 2009"/>
      <sheetName val="TIR Detail 2010"/>
      <sheetName val="Automotive 2009"/>
      <sheetName val="Automotive 2010"/>
      <sheetName val="Automotive Variance"/>
      <sheetName val="Commercial 2009"/>
      <sheetName val="Commercial 2010"/>
      <sheetName val="Commercial Variance"/>
      <sheetName val="Combined P&amp;TS 2009"/>
      <sheetName val="Combined P&amp;TS 2010"/>
      <sheetName val="Combined P&amp;TS Var"/>
      <sheetName val="Transfer Station 2009"/>
      <sheetName val="Transfer Station 2010"/>
      <sheetName val="Transfer Station Variance"/>
      <sheetName val="Plant 2009"/>
      <sheetName val="Plant 2010"/>
      <sheetName val="Plant Variance"/>
      <sheetName val="Leamington 2009"/>
      <sheetName val="Leamington 2010"/>
      <sheetName val="Leamington Variance"/>
      <sheetName val="Aurora 2009"/>
      <sheetName val="Aurora 2010"/>
      <sheetName val="Aurora Variance"/>
      <sheetName val="Etobicoke 2009"/>
      <sheetName val="Etobicoke 2010"/>
      <sheetName val="Etobicoke Variance"/>
      <sheetName val="Peel 2009"/>
      <sheetName val="Peel 2010"/>
      <sheetName val="Trends"/>
      <sheetName val="LOB Month"/>
      <sheetName val="LOB YTD"/>
      <sheetName val="Total"/>
      <sheetName val="Waste"/>
      <sheetName val="Recycling"/>
      <sheetName val="PD"/>
      <sheetName val="Commodities"/>
      <sheetName val="ETS"/>
      <sheetName val="ICI"/>
      <sheetName val="N6"/>
      <sheetName val="Municipal"/>
      <sheetName val="Leam"/>
      <sheetName val="SC"/>
      <sheetName val="Misc"/>
      <sheetName val="Comparison"/>
      <sheetName val="Consolidated Summary"/>
      <sheetName val="DTRF Summary"/>
      <sheetName val="SDR Summary"/>
      <sheetName val="Stmt Operations"/>
      <sheetName val="Sch 1.REV"/>
      <sheetName val="Sch 2.EXP (2)"/>
      <sheetName val="Sch 3.COGS"/>
      <sheetName val="Sch 4.PAYROLL"/>
      <sheetName val="SandhillPL"/>
      <sheetName val="Sandhill Rev Schedules to PL"/>
      <sheetName val="Sandhill COS Schedules to PL"/>
      <sheetName val="Sandhill Exp Schedules to P (2)"/>
      <sheetName val="DUFF ORG"/>
      <sheetName val="ENH REC"/>
      <sheetName val="EG"/>
      <sheetName val="MONO"/>
      <sheetName val="ORV"/>
      <sheetName val="SHE"/>
      <sheetName val="ELGV"/>
      <sheetName val="AMAR"/>
      <sheetName val="FE GAR"/>
      <sheetName val="FE OCC"/>
      <sheetName val="RO"/>
      <sheetName val="MRO"/>
      <sheetName val="Total Payroll "/>
      <sheetName val="CAPEX (2)"/>
      <sheetName val="plink2"/>
      <sheetName val="Current"/>
      <sheetName val="PLINK1"/>
    </sheetNames>
    <sheetDataSet>
      <sheetData sheetId="0" refreshError="1"/>
      <sheetData sheetId="1" refreshError="1"/>
      <sheetData sheetId="2" refreshError="1">
        <row r="4">
          <cell r="E4" t="str">
            <v>Cash</v>
          </cell>
        </row>
        <row r="5">
          <cell r="E5" t="str">
            <v>Cash at bank</v>
          </cell>
        </row>
        <row r="6">
          <cell r="E6" t="str">
            <v>Deposits and placements with financial institutions</v>
          </cell>
        </row>
        <row r="7">
          <cell r="E7" t="str">
            <v>Trade receivables</v>
          </cell>
        </row>
        <row r="8">
          <cell r="E8" t="str">
            <v>Prepayments</v>
          </cell>
        </row>
        <row r="9">
          <cell r="E9" t="str">
            <v>Interfund account</v>
          </cell>
        </row>
        <row r="10">
          <cell r="E10" t="str">
            <v>Other debtors</v>
          </cell>
        </row>
        <row r="11">
          <cell r="E11" t="str">
            <v>Other debtors - deposits</v>
          </cell>
        </row>
        <row r="12">
          <cell r="E12" t="str">
            <v>AR Debtors - Affiliated Companies</v>
          </cell>
        </row>
        <row r="13">
          <cell r="E13" t="str">
            <v>Due from Holding Company</v>
          </cell>
        </row>
        <row r="14">
          <cell r="E14" t="str">
            <v>Provision for bad and doubtful debts</v>
          </cell>
        </row>
        <row r="15">
          <cell r="E15" t="str">
            <v>Provision for bad and doubtful debts - Related Companies</v>
          </cell>
        </row>
        <row r="16">
          <cell r="E16" t="str">
            <v>Stocks - Consumables</v>
          </cell>
        </row>
        <row r="17">
          <cell r="E17" t="str">
            <v>Stocks - Promotional Items</v>
          </cell>
        </row>
        <row r="18">
          <cell r="E18" t="str">
            <v>Current Account - Overseas Operations</v>
          </cell>
        </row>
        <row r="19">
          <cell r="E19" t="str">
            <v>Intermember bank balances</v>
          </cell>
        </row>
        <row r="20">
          <cell r="E20" t="str">
            <v>Current Account - Subsidiaries</v>
          </cell>
        </row>
        <row r="21">
          <cell r="E21" t="str">
            <v>Loan/Advances -Subsidiaries</v>
          </cell>
        </row>
        <row r="22">
          <cell r="E22" t="str">
            <v>Loan/Advance - Holding/Ultimate Holding Co</v>
          </cell>
        </row>
        <row r="23">
          <cell r="E23" t="str">
            <v>Current Account - Fellow Subsidiaries</v>
          </cell>
        </row>
        <row r="24">
          <cell r="E24" t="str">
            <v>Loan/Advance - fellow subsidiaries</v>
          </cell>
        </row>
        <row r="25">
          <cell r="E25" t="str">
            <v>Current Account - Affiliated Companies</v>
          </cell>
        </row>
        <row r="26">
          <cell r="E26" t="str">
            <v>Loan/Advance - Affiliated Companies</v>
          </cell>
        </row>
        <row r="27">
          <cell r="E27" t="str">
            <v>Investment in Quoted Shares</v>
          </cell>
        </row>
        <row r="28">
          <cell r="E28" t="str">
            <v>Other Investments</v>
          </cell>
        </row>
        <row r="29">
          <cell r="E29" t="str">
            <v>Provision for diminution</v>
          </cell>
        </row>
        <row r="30">
          <cell r="E30" t="str">
            <v>Fixed Assets</v>
          </cell>
        </row>
        <row r="31">
          <cell r="E31" t="str">
            <v>Provision for depreciation</v>
          </cell>
        </row>
        <row r="32">
          <cell r="E32" t="str">
            <v>Deferred Expenditure</v>
          </cell>
        </row>
        <row r="33">
          <cell r="E33" t="str">
            <v>Unearned Premium Reserve</v>
          </cell>
        </row>
        <row r="34">
          <cell r="E34" t="str">
            <v>Due to Agents and Reinsurers</v>
          </cell>
        </row>
        <row r="35">
          <cell r="E35" t="str">
            <v>AP Creditors-Purchases-Subsidiary Co</v>
          </cell>
        </row>
        <row r="36">
          <cell r="E36" t="str">
            <v>AP Creditors-Purchases-Felllow Subsidiaries</v>
          </cell>
        </row>
        <row r="37">
          <cell r="E37" t="str">
            <v>Due to Holding Company</v>
          </cell>
        </row>
        <row r="38">
          <cell r="E38" t="str">
            <v>Accruals</v>
          </cell>
        </row>
        <row r="39">
          <cell r="E39" t="str">
            <v>Long term debt</v>
          </cell>
        </row>
        <row r="40">
          <cell r="E40" t="str">
            <v>Provision for Outstanding Claims</v>
          </cell>
        </row>
        <row r="41">
          <cell r="E41" t="str">
            <v>Other Creditors</v>
          </cell>
        </row>
        <row r="42">
          <cell r="E42" t="str">
            <v>Share Capital</v>
          </cell>
        </row>
        <row r="43">
          <cell r="E43" t="str">
            <v>Retained Profits</v>
          </cell>
        </row>
        <row r="44">
          <cell r="E44" t="str">
            <v>Operating Revenue</v>
          </cell>
        </row>
        <row r="45">
          <cell r="E45" t="str">
            <v>Non Operating Revenue</v>
          </cell>
        </row>
        <row r="46">
          <cell r="E46" t="str">
            <v>Personnel Cost</v>
          </cell>
        </row>
        <row r="47">
          <cell r="E47" t="str">
            <v>Establishment cost</v>
          </cell>
        </row>
        <row r="48">
          <cell r="E48" t="str">
            <v>Marketing Expenditure</v>
          </cell>
        </row>
        <row r="49">
          <cell r="E49" t="str">
            <v>Administrative and General Expenditure</v>
          </cell>
        </row>
        <row r="50">
          <cell r="E50" t="str">
            <v>Non Operating Expenses</v>
          </cell>
        </row>
        <row r="51">
          <cell r="E51" t="str">
            <v>Accrued discretionary compensation</v>
          </cell>
        </row>
        <row r="52">
          <cell r="E52" t="str">
            <v>Accrued product warranty reserve</v>
          </cell>
        </row>
        <row r="53">
          <cell r="E53" t="str">
            <v>Accrued product liability reserve</v>
          </cell>
        </row>
        <row r="54">
          <cell r="E54" t="str">
            <v>Accrued royalties payable</v>
          </cell>
        </row>
        <row r="55">
          <cell r="E55" t="str">
            <v>Accrued compensated absences</v>
          </cell>
        </row>
        <row r="56">
          <cell r="E56" t="str">
            <v>Amounts owed to related parties - ST</v>
          </cell>
        </row>
        <row r="57">
          <cell r="E57" t="str">
            <v>Interest payable</v>
          </cell>
        </row>
        <row r="58">
          <cell r="E58" t="str">
            <v>Taxes other than income</v>
          </cell>
        </row>
        <row r="59">
          <cell r="E59" t="str">
            <v>Dividends payable</v>
          </cell>
        </row>
        <row r="60">
          <cell r="E60" t="str">
            <v>Customer rebates</v>
          </cell>
        </row>
        <row r="61">
          <cell r="E61" t="str">
            <v>Other current liabilities</v>
          </cell>
        </row>
        <row r="62">
          <cell r="E62" t="str">
            <v>Income taxes payable</v>
          </cell>
        </row>
        <row r="63">
          <cell r="E63" t="str">
            <v>Current deferred income tax liabilities</v>
          </cell>
        </row>
        <row r="64">
          <cell r="E64" t="str">
            <v>Contingent liabilities</v>
          </cell>
        </row>
        <row r="65">
          <cell r="E65" t="str">
            <v>Long term debt</v>
          </cell>
        </row>
        <row r="66">
          <cell r="E66" t="str">
            <v>Capital lease obligations</v>
          </cell>
        </row>
        <row r="67">
          <cell r="E67" t="str">
            <v>Amounts owed to related parties - LT</v>
          </cell>
        </row>
        <row r="68">
          <cell r="E68" t="str">
            <v>Other long term obligations</v>
          </cell>
        </row>
        <row r="69">
          <cell r="E69" t="str">
            <v>Accr post-ret benefits/ pension oblig</v>
          </cell>
        </row>
        <row r="70">
          <cell r="E70" t="str">
            <v>Long term deferred income tax liab.</v>
          </cell>
        </row>
        <row r="71">
          <cell r="E71" t="str">
            <v>Deferred tax credits</v>
          </cell>
        </row>
        <row r="72">
          <cell r="E72" t="str">
            <v>Environmental reserves</v>
          </cell>
        </row>
        <row r="73">
          <cell r="E73" t="str">
            <v>Other liabilities and deferred credits</v>
          </cell>
        </row>
        <row r="74">
          <cell r="E74" t="str">
            <v>Common stock</v>
          </cell>
        </row>
        <row r="75">
          <cell r="E75" t="str">
            <v>Additional paid-in capital</v>
          </cell>
        </row>
        <row r="76">
          <cell r="E76" t="str">
            <v>Retained earnings</v>
          </cell>
        </row>
        <row r="77">
          <cell r="E77" t="str">
            <v>Preferred stock</v>
          </cell>
        </row>
        <row r="78">
          <cell r="E78" t="str">
            <v>Unrealized (gain) loss on securities</v>
          </cell>
        </row>
        <row r="79">
          <cell r="E79" t="str">
            <v>(Treasury stock)</v>
          </cell>
        </row>
        <row r="80">
          <cell r="E80" t="str">
            <v>Partnership equity</v>
          </cell>
        </row>
        <row r="81">
          <cell r="E81" t="str">
            <v>(Stock subscription receivable)</v>
          </cell>
        </row>
        <row r="82">
          <cell r="E82" t="str">
            <v>Cumulative translation adjustment</v>
          </cell>
        </row>
        <row r="83">
          <cell r="E83" t="str">
            <v>(ESOP debt)</v>
          </cell>
        </row>
        <row r="84">
          <cell r="E84" t="str">
            <v>Other equity</v>
          </cell>
        </row>
        <row r="85">
          <cell r="E85" t="str">
            <v>Gross Premiums</v>
          </cell>
        </row>
        <row r="86">
          <cell r="E86" t="str">
            <v>(Reinsurance Outwards)</v>
          </cell>
        </row>
        <row r="87">
          <cell r="E87" t="str">
            <v>Reinsurance Inwards</v>
          </cell>
        </row>
        <row r="88">
          <cell r="E88" t="str">
            <v>Commissions</v>
          </cell>
        </row>
        <row r="89">
          <cell r="E89" t="str">
            <v>Other Loss</v>
          </cell>
        </row>
        <row r="90">
          <cell r="E90" t="str">
            <v>Salaries &amp; employee benefit - expenses</v>
          </cell>
        </row>
        <row r="91">
          <cell r="E91" t="str">
            <v>Depreciation, deplet. and amortization</v>
          </cell>
        </row>
        <row r="92">
          <cell r="E92" t="str">
            <v>Warehousing expenses</v>
          </cell>
        </row>
        <row r="93">
          <cell r="E93" t="str">
            <v>Delivery expenses</v>
          </cell>
        </row>
        <row r="94">
          <cell r="E94" t="str">
            <v>Lease costs</v>
          </cell>
        </row>
        <row r="95">
          <cell r="E95" t="str">
            <v>Occupancy expense</v>
          </cell>
        </row>
        <row r="96">
          <cell r="E96" t="str">
            <v>Bad debt expense</v>
          </cell>
        </row>
        <row r="97">
          <cell r="E97" t="str">
            <v>Other operating expenses</v>
          </cell>
        </row>
        <row r="98">
          <cell r="E98" t="str">
            <v>Interest expense</v>
          </cell>
        </row>
        <row r="99">
          <cell r="E99" t="str">
            <v>Extraordinary items - gain</v>
          </cell>
        </row>
        <row r="100">
          <cell r="E100" t="str">
            <v>Extraordinary items - loss</v>
          </cell>
        </row>
        <row r="101">
          <cell r="E101" t="str">
            <v>Discontinued operations</v>
          </cell>
        </row>
        <row r="102">
          <cell r="E102" t="str">
            <v>Change in accounting principle</v>
          </cell>
        </row>
        <row r="103">
          <cell r="E103" t="str">
            <v>Interest income</v>
          </cell>
        </row>
        <row r="104">
          <cell r="E104" t="str">
            <v>Associated company income</v>
          </cell>
        </row>
        <row r="105">
          <cell r="E105" t="str">
            <v>Foreign exchange gain</v>
          </cell>
        </row>
        <row r="106">
          <cell r="E106" t="str">
            <v>Foreign exchange loss</v>
          </cell>
        </row>
        <row r="107">
          <cell r="E107" t="str">
            <v>Other income, net</v>
          </cell>
        </row>
        <row r="108">
          <cell r="E108" t="str">
            <v>Other expense</v>
          </cell>
        </row>
        <row r="109">
          <cell r="E109" t="str">
            <v>Tax on income</v>
          </cell>
        </row>
        <row r="110">
          <cell r="E110" t="str">
            <v>Investment Income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CLIENT :</v>
          </cell>
        </row>
      </sheetData>
      <sheetData sheetId="9">
        <row r="1">
          <cell r="A1" t="str">
            <v>CLIENT :</v>
          </cell>
        </row>
      </sheetData>
      <sheetData sheetId="10">
        <row r="1">
          <cell r="A1" t="str">
            <v>Mud Engineering Co Sdn Bhd</v>
          </cell>
        </row>
      </sheetData>
      <sheetData sheetId="11">
        <row r="7">
          <cell r="C7" t="str">
            <v/>
          </cell>
        </row>
      </sheetData>
      <sheetData sheetId="12">
        <row r="7">
          <cell r="C7" t="str">
            <v/>
          </cell>
        </row>
      </sheetData>
      <sheetData sheetId="13" refreshError="1"/>
      <sheetData sheetId="14" refreshError="1"/>
      <sheetData sheetId="15">
        <row r="7">
          <cell r="C7" t="str">
            <v/>
          </cell>
        </row>
      </sheetData>
      <sheetData sheetId="16">
        <row r="1">
          <cell r="A1" t="str">
            <v>CLIENT :</v>
          </cell>
        </row>
      </sheetData>
      <sheetData sheetId="17">
        <row r="7">
          <cell r="C7" t="str">
            <v/>
          </cell>
        </row>
      </sheetData>
      <sheetData sheetId="18">
        <row r="1">
          <cell r="A1" t="str">
            <v>CLIENT :</v>
          </cell>
        </row>
      </sheetData>
      <sheetData sheetId="19">
        <row r="7">
          <cell r="C7" t="str">
            <v/>
          </cell>
        </row>
      </sheetData>
      <sheetData sheetId="20">
        <row r="1">
          <cell r="A1" t="str">
            <v>CLIENT :</v>
          </cell>
        </row>
      </sheetData>
      <sheetData sheetId="21">
        <row r="4">
          <cell r="E4" t="str">
            <v>Cash</v>
          </cell>
        </row>
      </sheetData>
      <sheetData sheetId="22">
        <row r="1">
          <cell r="A1" t="str">
            <v>CLIENT :</v>
          </cell>
        </row>
      </sheetData>
      <sheetData sheetId="23" refreshError="1"/>
      <sheetData sheetId="24" refreshError="1"/>
      <sheetData sheetId="25" refreshError="1"/>
      <sheetData sheetId="26">
        <row r="4">
          <cell r="E4" t="str">
            <v>Cash</v>
          </cell>
        </row>
      </sheetData>
      <sheetData sheetId="27">
        <row r="1">
          <cell r="A1" t="str">
            <v>Mud Engineering Co Sdn Bhd</v>
          </cell>
        </row>
      </sheetData>
      <sheetData sheetId="28">
        <row r="7">
          <cell r="C7" t="str">
            <v/>
          </cell>
        </row>
      </sheetData>
      <sheetData sheetId="29">
        <row r="1">
          <cell r="A1" t="str">
            <v>Mud Engineering Co Sdn Bhd</v>
          </cell>
        </row>
      </sheetData>
      <sheetData sheetId="30"/>
      <sheetData sheetId="31">
        <row r="1">
          <cell r="A1" t="str">
            <v>Mud Engineering Co Sdn Bhd</v>
          </cell>
        </row>
      </sheetData>
      <sheetData sheetId="32">
        <row r="1">
          <cell r="A1" t="str">
            <v>Mud Engineering Co Sdn Bhd</v>
          </cell>
        </row>
      </sheetData>
      <sheetData sheetId="33">
        <row r="1">
          <cell r="A1" t="str">
            <v>Mud Engineering Co Sdn Bhd</v>
          </cell>
        </row>
      </sheetData>
      <sheetData sheetId="34">
        <row r="7">
          <cell r="C7" t="str">
            <v/>
          </cell>
        </row>
      </sheetData>
      <sheetData sheetId="35">
        <row r="7">
          <cell r="C7" t="str">
            <v/>
          </cell>
        </row>
      </sheetData>
      <sheetData sheetId="36" refreshError="1"/>
      <sheetData sheetId="37">
        <row r="1">
          <cell r="A1" t="str">
            <v>Mud Engineering Co Sdn Bhd</v>
          </cell>
        </row>
      </sheetData>
      <sheetData sheetId="38">
        <row r="1">
          <cell r="A1" t="str">
            <v>Mud Engineering Co Sdn Bhd</v>
          </cell>
        </row>
      </sheetData>
      <sheetData sheetId="39">
        <row r="1">
          <cell r="A1" t="str">
            <v>Mud Engineering Co Sdn Bhd</v>
          </cell>
        </row>
      </sheetData>
      <sheetData sheetId="40">
        <row r="7">
          <cell r="C7" t="str">
            <v/>
          </cell>
        </row>
      </sheetData>
      <sheetData sheetId="41">
        <row r="4">
          <cell r="E4" t="str">
            <v>Cash</v>
          </cell>
        </row>
      </sheetData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>
        <row r="4">
          <cell r="E4" t="str">
            <v>Cash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1">
          <cell r="A1" t="str">
            <v>Mud Engineering Co Sdn Bhd</v>
          </cell>
        </row>
      </sheetData>
      <sheetData sheetId="58" refreshError="1"/>
      <sheetData sheetId="59" refreshError="1"/>
      <sheetData sheetId="60">
        <row r="1">
          <cell r="A1" t="str">
            <v>Mud Engineering Co Sdn Bhd</v>
          </cell>
        </row>
      </sheetData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>
        <row r="4">
          <cell r="B4" t="str">
            <v>24100   OTHER ACCRUED LIABILITIES</v>
          </cell>
        </row>
      </sheetData>
      <sheetData sheetId="91">
        <row r="1">
          <cell r="A1" t="str">
            <v>Mud Engineering Co Sdn Bhd</v>
          </cell>
        </row>
      </sheetData>
      <sheetData sheetId="92">
        <row r="1">
          <cell r="A1" t="str">
            <v>Mud Engineering Co Sdn Bhd</v>
          </cell>
        </row>
      </sheetData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>
        <row r="1">
          <cell r="A1" t="str">
            <v>Mud Engineering Co Sdn Bhd</v>
          </cell>
        </row>
      </sheetData>
      <sheetData sheetId="116">
        <row r="1">
          <cell r="A1" t="str">
            <v>CLIENT :</v>
          </cell>
        </row>
      </sheetData>
      <sheetData sheetId="117">
        <row r="1">
          <cell r="A1" t="str">
            <v>Mud Engineering Co Sdn Bhd</v>
          </cell>
        </row>
      </sheetData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>
        <row r="1">
          <cell r="A1" t="str">
            <v>Mud Engineering Co Sdn Bhd</v>
          </cell>
        </row>
      </sheetData>
      <sheetData sheetId="126">
        <row r="1">
          <cell r="A1" t="str">
            <v>Mud Engineering Co Sdn Bhd</v>
          </cell>
        </row>
      </sheetData>
      <sheetData sheetId="127">
        <row r="4">
          <cell r="E4" t="str">
            <v>Cash</v>
          </cell>
        </row>
      </sheetData>
      <sheetData sheetId="128">
        <row r="1">
          <cell r="A1" t="str">
            <v>Mud Engineering Co Sdn Bhd</v>
          </cell>
        </row>
      </sheetData>
      <sheetData sheetId="129">
        <row r="7">
          <cell r="C7" t="str">
            <v/>
          </cell>
        </row>
      </sheetData>
      <sheetData sheetId="130">
        <row r="1">
          <cell r="A1" t="str">
            <v>CLIENT :</v>
          </cell>
        </row>
      </sheetData>
      <sheetData sheetId="131" refreshError="1"/>
      <sheetData sheetId="132">
        <row r="1">
          <cell r="A1" t="str">
            <v>Mud Engineering Co Sdn Bhd</v>
          </cell>
        </row>
      </sheetData>
      <sheetData sheetId="133">
        <row r="1">
          <cell r="A1" t="str">
            <v>Mud Engineering Co Sdn Bhd</v>
          </cell>
        </row>
      </sheetData>
      <sheetData sheetId="134">
        <row r="1">
          <cell r="A1" t="str">
            <v>CLIENT :</v>
          </cell>
        </row>
      </sheetData>
      <sheetData sheetId="135">
        <row r="4">
          <cell r="E4" t="str">
            <v>Cash</v>
          </cell>
        </row>
      </sheetData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>
        <row r="1">
          <cell r="A1" t="str">
            <v>Mud Engineering Co Sdn Bhd</v>
          </cell>
        </row>
      </sheetData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>
        <row r="4">
          <cell r="E4" t="str">
            <v>Cash</v>
          </cell>
        </row>
      </sheetData>
      <sheetData sheetId="177">
        <row r="1">
          <cell r="A1" t="str">
            <v>Mud Engineering Co Sdn Bhd</v>
          </cell>
        </row>
      </sheetData>
      <sheetData sheetId="178">
        <row r="1">
          <cell r="A1" t="str">
            <v>Mud Engineering Co Sdn Bhd</v>
          </cell>
        </row>
      </sheetData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>
        <row r="1">
          <cell r="A1" t="str">
            <v>CLIENT :</v>
          </cell>
        </row>
      </sheetData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>
        <row r="1">
          <cell r="A1" t="str">
            <v>Mud Engineering Co Sdn Bhd</v>
          </cell>
        </row>
      </sheetData>
      <sheetData sheetId="193" refreshError="1"/>
      <sheetData sheetId="194" refreshError="1"/>
      <sheetData sheetId="195" refreshError="1"/>
      <sheetData sheetId="196">
        <row r="1">
          <cell r="A1" t="str">
            <v>Mud Engineering Co Sdn Bhd</v>
          </cell>
        </row>
      </sheetData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>
        <row r="1">
          <cell r="A1" t="str">
            <v>Mud Engineering Co Sdn Bhd</v>
          </cell>
        </row>
      </sheetData>
      <sheetData sheetId="267">
        <row r="1">
          <cell r="A1" t="str">
            <v>CLIENT :</v>
          </cell>
        </row>
      </sheetData>
      <sheetData sheetId="268">
        <row r="1">
          <cell r="A1" t="str">
            <v>Mud Engineering Co Sdn Bhd</v>
          </cell>
        </row>
      </sheetData>
      <sheetData sheetId="269" refreshError="1"/>
      <sheetData sheetId="270">
        <row r="1">
          <cell r="A1" t="str">
            <v>Mud Engineering Co Sdn Bhd</v>
          </cell>
        </row>
      </sheetData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>
        <row r="1">
          <cell r="A1" t="str">
            <v>Mud Engineering Co Sdn Bhd</v>
          </cell>
        </row>
      </sheetData>
      <sheetData sheetId="279">
        <row r="1">
          <cell r="A1" t="str">
            <v>Mud Engineering Co Sdn Bhd</v>
          </cell>
        </row>
      </sheetData>
      <sheetData sheetId="280" refreshError="1"/>
      <sheetData sheetId="281" refreshError="1"/>
      <sheetData sheetId="282" refreshError="1"/>
      <sheetData sheetId="283">
        <row r="1">
          <cell r="A1" t="str">
            <v>CLIENT :</v>
          </cell>
        </row>
      </sheetData>
      <sheetData sheetId="284">
        <row r="1">
          <cell r="A1" t="str">
            <v>Mud Engineering Co Sdn Bhd</v>
          </cell>
        </row>
      </sheetData>
      <sheetData sheetId="285">
        <row r="7">
          <cell r="C7" t="str">
            <v/>
          </cell>
        </row>
      </sheetData>
      <sheetData sheetId="286">
        <row r="1">
          <cell r="A1" t="str">
            <v>Mud Engineering Co Sdn Bhd</v>
          </cell>
        </row>
      </sheetData>
      <sheetData sheetId="287">
        <row r="1">
          <cell r="A1" t="str">
            <v>Mud Engineering Co Sdn Bhd</v>
          </cell>
        </row>
      </sheetData>
      <sheetData sheetId="288">
        <row r="1">
          <cell r="A1" t="str">
            <v>Mud Engineering Co Sdn Bhd</v>
          </cell>
        </row>
      </sheetData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>
        <row r="1">
          <cell r="A1" t="str">
            <v>Mud Engineering Co Sdn Bhd</v>
          </cell>
        </row>
      </sheetData>
      <sheetData sheetId="301" refreshError="1"/>
      <sheetData sheetId="302" refreshError="1"/>
      <sheetData sheetId="303" refreshError="1"/>
      <sheetData sheetId="304">
        <row r="1">
          <cell r="A1" t="str">
            <v>Mud Engineering Co Sdn Bhd</v>
          </cell>
        </row>
      </sheetData>
      <sheetData sheetId="305">
        <row r="1">
          <cell r="A1" t="str">
            <v>Mud Engineering Co Sdn Bhd</v>
          </cell>
        </row>
      </sheetData>
      <sheetData sheetId="306">
        <row r="7">
          <cell r="C7" t="str">
            <v/>
          </cell>
        </row>
      </sheetData>
      <sheetData sheetId="307">
        <row r="4">
          <cell r="E4" t="str">
            <v>Cash</v>
          </cell>
        </row>
      </sheetData>
      <sheetData sheetId="308">
        <row r="1">
          <cell r="A1" t="str">
            <v>CLIENT :</v>
          </cell>
        </row>
      </sheetData>
      <sheetData sheetId="309">
        <row r="1">
          <cell r="A1" t="str">
            <v>Mud Engineering Co Sdn Bhd</v>
          </cell>
        </row>
      </sheetData>
      <sheetData sheetId="310">
        <row r="4">
          <cell r="E4" t="str">
            <v>Cash</v>
          </cell>
        </row>
      </sheetData>
      <sheetData sheetId="311">
        <row r="1">
          <cell r="A1" t="str">
            <v>CLIENT :</v>
          </cell>
        </row>
      </sheetData>
      <sheetData sheetId="312">
        <row r="34">
          <cell r="E34">
            <v>134632.4</v>
          </cell>
        </row>
      </sheetData>
      <sheetData sheetId="313">
        <row r="1">
          <cell r="A1" t="str">
            <v>Mud Engineering Co Sdn Bhd</v>
          </cell>
        </row>
      </sheetData>
      <sheetData sheetId="314">
        <row r="7">
          <cell r="C7" t="str">
            <v/>
          </cell>
        </row>
      </sheetData>
      <sheetData sheetId="315">
        <row r="1">
          <cell r="A1" t="str">
            <v>CLIENT :</v>
          </cell>
        </row>
      </sheetData>
      <sheetData sheetId="316">
        <row r="1">
          <cell r="A1" t="str">
            <v>Mud Engineering Co Sdn Bhd</v>
          </cell>
        </row>
      </sheetData>
      <sheetData sheetId="317"/>
      <sheetData sheetId="318">
        <row r="1">
          <cell r="A1" t="str">
            <v>Mud Engineering Co Sdn Bhd</v>
          </cell>
        </row>
      </sheetData>
      <sheetData sheetId="319">
        <row r="1">
          <cell r="A1" t="str">
            <v>Mud Engineering Co Sdn Bhd</v>
          </cell>
        </row>
      </sheetData>
      <sheetData sheetId="320">
        <row r="1">
          <cell r="A1" t="str">
            <v>CLIENT :</v>
          </cell>
        </row>
      </sheetData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>
        <row r="7">
          <cell r="C7" t="str">
            <v/>
          </cell>
        </row>
      </sheetData>
      <sheetData sheetId="332">
        <row r="1">
          <cell r="A1" t="str">
            <v>CLIENT :</v>
          </cell>
        </row>
      </sheetData>
      <sheetData sheetId="333">
        <row r="7">
          <cell r="C7" t="str">
            <v/>
          </cell>
        </row>
      </sheetData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>
        <row r="1">
          <cell r="A1" t="str">
            <v>Mud Engineering Co Sdn Bhd</v>
          </cell>
        </row>
      </sheetData>
      <sheetData sheetId="350" refreshError="1"/>
      <sheetData sheetId="351" refreshError="1"/>
      <sheetData sheetId="352">
        <row r="1">
          <cell r="A1" t="str">
            <v>Mud Engineering Co Sdn Bhd</v>
          </cell>
        </row>
      </sheetData>
      <sheetData sheetId="353">
        <row r="1">
          <cell r="A1" t="str">
            <v>Mud Engineering Co Sdn Bhd</v>
          </cell>
        </row>
      </sheetData>
      <sheetData sheetId="354">
        <row r="1">
          <cell r="A1" t="str">
            <v>Mud Engineering Co Sdn Bhd</v>
          </cell>
        </row>
      </sheetData>
      <sheetData sheetId="355">
        <row r="1">
          <cell r="A1" t="str">
            <v>CLIENT :</v>
          </cell>
        </row>
      </sheetData>
      <sheetData sheetId="356" refreshError="1"/>
      <sheetData sheetId="357">
        <row r="1">
          <cell r="A1" t="str">
            <v>Mud Engineering Co Sdn Bhd</v>
          </cell>
        </row>
      </sheetData>
      <sheetData sheetId="358">
        <row r="1">
          <cell r="A1" t="str">
            <v>Mud Engineering Co Sdn Bhd</v>
          </cell>
        </row>
      </sheetData>
      <sheetData sheetId="359">
        <row r="1">
          <cell r="A1" t="str">
            <v>CLIENT :</v>
          </cell>
        </row>
      </sheetData>
      <sheetData sheetId="360">
        <row r="1">
          <cell r="A1" t="str">
            <v>Mud Engineering Co Sdn Bhd</v>
          </cell>
        </row>
      </sheetData>
      <sheetData sheetId="361">
        <row r="1">
          <cell r="A1" t="str">
            <v>Mud Engineering Co Sdn Bhd</v>
          </cell>
        </row>
      </sheetData>
      <sheetData sheetId="362">
        <row r="1">
          <cell r="A1" t="str">
            <v>Mud Engineering Co Sdn Bhd</v>
          </cell>
        </row>
      </sheetData>
      <sheetData sheetId="363">
        <row r="1">
          <cell r="A1" t="str">
            <v>Mud Engineering Co Sdn Bhd</v>
          </cell>
        </row>
      </sheetData>
      <sheetData sheetId="364" refreshError="1"/>
      <sheetData sheetId="365" refreshError="1"/>
      <sheetData sheetId="366">
        <row r="1">
          <cell r="A1" t="str">
            <v>CLIENT :</v>
          </cell>
        </row>
      </sheetData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>
        <row r="1">
          <cell r="A1" t="str">
            <v>Mud Engineering Co Sdn Bhd</v>
          </cell>
        </row>
      </sheetData>
      <sheetData sheetId="380">
        <row r="1">
          <cell r="A1" t="str">
            <v>Mud Engineering Co Sdn Bhd</v>
          </cell>
        </row>
      </sheetData>
      <sheetData sheetId="381">
        <row r="1">
          <cell r="A1" t="str">
            <v>CLIENT :</v>
          </cell>
        </row>
      </sheetData>
      <sheetData sheetId="382">
        <row r="1">
          <cell r="A1" t="str">
            <v>CLIENT :</v>
          </cell>
        </row>
      </sheetData>
      <sheetData sheetId="383">
        <row r="1">
          <cell r="A1" t="str">
            <v>Mud Engineering Co Sdn Bhd</v>
          </cell>
        </row>
      </sheetData>
      <sheetData sheetId="384">
        <row r="1">
          <cell r="A1" t="str">
            <v>CLIENT :</v>
          </cell>
        </row>
      </sheetData>
      <sheetData sheetId="385">
        <row r="1">
          <cell r="A1" t="str">
            <v>Mud Engineering Co Sdn Bhd</v>
          </cell>
        </row>
      </sheetData>
      <sheetData sheetId="386">
        <row r="1">
          <cell r="A1" t="str">
            <v>Mud Engineering Co Sdn Bhd</v>
          </cell>
        </row>
      </sheetData>
      <sheetData sheetId="387">
        <row r="1">
          <cell r="A1" t="str">
            <v>Mud Engineering Co Sdn Bhd</v>
          </cell>
        </row>
      </sheetData>
      <sheetData sheetId="388">
        <row r="1">
          <cell r="A1" t="str">
            <v>Mud Engineering Co Sdn Bhd</v>
          </cell>
        </row>
      </sheetData>
      <sheetData sheetId="389">
        <row r="1">
          <cell r="A1" t="str">
            <v>Mud Engineering Co Sdn Bhd</v>
          </cell>
        </row>
      </sheetData>
      <sheetData sheetId="390">
        <row r="1">
          <cell r="A1" t="str">
            <v>Mud Engineering Co Sdn Bhd</v>
          </cell>
        </row>
      </sheetData>
      <sheetData sheetId="391">
        <row r="1">
          <cell r="A1" t="str">
            <v>Mud Engineering Co Sdn Bhd</v>
          </cell>
        </row>
      </sheetData>
      <sheetData sheetId="392">
        <row r="1">
          <cell r="A1" t="str">
            <v>Mud Engineering Co Sdn Bhd</v>
          </cell>
        </row>
      </sheetData>
      <sheetData sheetId="393">
        <row r="1">
          <cell r="A1" t="str">
            <v>CLIENT :</v>
          </cell>
        </row>
      </sheetData>
      <sheetData sheetId="394">
        <row r="1">
          <cell r="A1" t="str">
            <v>Mud Engineering Co Sdn Bhd</v>
          </cell>
        </row>
      </sheetData>
      <sheetData sheetId="395">
        <row r="1">
          <cell r="A1" t="str">
            <v>Mud Engineering Co Sdn Bhd</v>
          </cell>
        </row>
      </sheetData>
      <sheetData sheetId="396">
        <row r="1">
          <cell r="A1" t="str">
            <v>Mud Engineering Co Sdn Bhd</v>
          </cell>
        </row>
      </sheetData>
      <sheetData sheetId="397">
        <row r="1">
          <cell r="A1" t="str">
            <v>Mud Engineering Co Sdn Bhd</v>
          </cell>
        </row>
      </sheetData>
      <sheetData sheetId="398">
        <row r="1">
          <cell r="A1" t="str">
            <v>Mud Engineering Co Sdn Bhd</v>
          </cell>
        </row>
      </sheetData>
      <sheetData sheetId="399">
        <row r="1">
          <cell r="A1" t="str">
            <v>Mud Engineering Co Sdn Bhd</v>
          </cell>
        </row>
      </sheetData>
      <sheetData sheetId="400">
        <row r="1">
          <cell r="A1" t="str">
            <v>Mud Engineering Co Sdn Bhd</v>
          </cell>
        </row>
      </sheetData>
      <sheetData sheetId="401">
        <row r="1">
          <cell r="A1" t="str">
            <v>Mud Engineering Co Sdn Bhd</v>
          </cell>
        </row>
      </sheetData>
      <sheetData sheetId="402">
        <row r="1">
          <cell r="A1" t="str">
            <v>CLIENT :</v>
          </cell>
        </row>
      </sheetData>
      <sheetData sheetId="403">
        <row r="1">
          <cell r="A1" t="str">
            <v>Mud Engineering Co Sdn Bhd</v>
          </cell>
        </row>
      </sheetData>
      <sheetData sheetId="404">
        <row r="1">
          <cell r="A1" t="str">
            <v>Mud Engineering Co Sdn Bhd</v>
          </cell>
        </row>
      </sheetData>
      <sheetData sheetId="405">
        <row r="1">
          <cell r="A1" t="str">
            <v>Mud Engineering Co Sdn Bhd</v>
          </cell>
        </row>
      </sheetData>
      <sheetData sheetId="406">
        <row r="1">
          <cell r="A1" t="str">
            <v>Mud Engineering Co Sdn Bhd</v>
          </cell>
        </row>
      </sheetData>
      <sheetData sheetId="407">
        <row r="1">
          <cell r="A1" t="str">
            <v>Mud Engineering Co Sdn Bhd</v>
          </cell>
        </row>
      </sheetData>
      <sheetData sheetId="408">
        <row r="1">
          <cell r="A1" t="str">
            <v>Mud Engineering Co Sdn Bhd</v>
          </cell>
        </row>
      </sheetData>
      <sheetData sheetId="409">
        <row r="1">
          <cell r="A1" t="str">
            <v>Mud Engineering Co Sdn Bhd</v>
          </cell>
        </row>
      </sheetData>
      <sheetData sheetId="410">
        <row r="1">
          <cell r="A1" t="str">
            <v>Mud Engineering Co Sdn Bhd</v>
          </cell>
        </row>
      </sheetData>
      <sheetData sheetId="411">
        <row r="1">
          <cell r="A1" t="str">
            <v>CLIENT :</v>
          </cell>
        </row>
      </sheetData>
      <sheetData sheetId="412">
        <row r="1">
          <cell r="A1" t="str">
            <v>Mud Engineering Co Sdn Bhd</v>
          </cell>
        </row>
      </sheetData>
      <sheetData sheetId="413">
        <row r="1">
          <cell r="A1" t="str">
            <v>Mud Engineering Co Sdn Bhd</v>
          </cell>
        </row>
      </sheetData>
      <sheetData sheetId="414">
        <row r="1">
          <cell r="A1" t="str">
            <v>Mud Engineering Co Sdn Bhd</v>
          </cell>
        </row>
      </sheetData>
      <sheetData sheetId="415">
        <row r="1">
          <cell r="A1" t="str">
            <v>CLIENT :</v>
          </cell>
        </row>
      </sheetData>
      <sheetData sheetId="416">
        <row r="1">
          <cell r="A1" t="str">
            <v>Mud Engineering Co Sdn Bhd</v>
          </cell>
        </row>
      </sheetData>
      <sheetData sheetId="417">
        <row r="1">
          <cell r="A1" t="str">
            <v>CLIENT :</v>
          </cell>
        </row>
      </sheetData>
      <sheetData sheetId="418">
        <row r="1">
          <cell r="A1" t="str">
            <v>Mud Engineering Co Sdn Bhd</v>
          </cell>
        </row>
      </sheetData>
      <sheetData sheetId="419">
        <row r="1">
          <cell r="A1" t="str">
            <v>Mud Engineering Co Sdn Bhd</v>
          </cell>
        </row>
      </sheetData>
      <sheetData sheetId="420">
        <row r="1">
          <cell r="A1" t="str">
            <v>Mud Engineering Co Sdn Bhd</v>
          </cell>
        </row>
      </sheetData>
      <sheetData sheetId="421">
        <row r="1">
          <cell r="A1" t="str">
            <v>Mud Engineering Co Sdn Bhd</v>
          </cell>
        </row>
      </sheetData>
      <sheetData sheetId="422">
        <row r="1">
          <cell r="A1" t="str">
            <v>Mud Engineering Co Sdn Bhd</v>
          </cell>
        </row>
      </sheetData>
      <sheetData sheetId="423">
        <row r="1">
          <cell r="A1" t="str">
            <v>Mud Engineering Co Sdn Bhd</v>
          </cell>
        </row>
      </sheetData>
      <sheetData sheetId="424">
        <row r="1">
          <cell r="A1" t="str">
            <v>CLIENT :</v>
          </cell>
        </row>
      </sheetData>
      <sheetData sheetId="425">
        <row r="1">
          <cell r="A1" t="str">
            <v>Mud Engineering Co Sdn Bhd</v>
          </cell>
        </row>
      </sheetData>
      <sheetData sheetId="426">
        <row r="1">
          <cell r="A1" t="str">
            <v>CLIENT :</v>
          </cell>
        </row>
      </sheetData>
      <sheetData sheetId="427" refreshError="1"/>
      <sheetData sheetId="428">
        <row r="1">
          <cell r="A1" t="str">
            <v>Mud Engineering Co Sdn Bhd</v>
          </cell>
        </row>
      </sheetData>
      <sheetData sheetId="429">
        <row r="1">
          <cell r="A1" t="str">
            <v>Mud Engineering Co Sdn Bhd</v>
          </cell>
        </row>
      </sheetData>
      <sheetData sheetId="430">
        <row r="1">
          <cell r="A1" t="str">
            <v>Mud Engineering Co Sdn Bhd</v>
          </cell>
        </row>
      </sheetData>
      <sheetData sheetId="431">
        <row r="1">
          <cell r="A1" t="str">
            <v>Mud Engineering Co Sdn Bhd</v>
          </cell>
        </row>
      </sheetData>
      <sheetData sheetId="432">
        <row r="1">
          <cell r="A1" t="str">
            <v>Mud Engineering Co Sdn Bhd</v>
          </cell>
        </row>
      </sheetData>
      <sheetData sheetId="433">
        <row r="1">
          <cell r="A1" t="str">
            <v>CLIENT :</v>
          </cell>
        </row>
      </sheetData>
      <sheetData sheetId="434">
        <row r="1">
          <cell r="A1" t="str">
            <v>Mud Engineering Co Sdn Bhd</v>
          </cell>
        </row>
      </sheetData>
      <sheetData sheetId="435">
        <row r="1">
          <cell r="A1" t="str">
            <v>Mud Engineering Co Sdn Bhd</v>
          </cell>
        </row>
      </sheetData>
      <sheetData sheetId="436">
        <row r="1">
          <cell r="A1" t="str">
            <v>Mud Engineering Co Sdn Bhd</v>
          </cell>
        </row>
      </sheetData>
      <sheetData sheetId="437">
        <row r="1">
          <cell r="A1" t="str">
            <v>Mud Engineering Co Sdn Bhd</v>
          </cell>
        </row>
      </sheetData>
      <sheetData sheetId="438">
        <row r="1">
          <cell r="A1" t="str">
            <v>Mud Engineering Co Sdn Bhd</v>
          </cell>
        </row>
      </sheetData>
      <sheetData sheetId="439">
        <row r="1">
          <cell r="A1" t="str">
            <v>Mud Engineering Co Sdn Bhd</v>
          </cell>
        </row>
      </sheetData>
      <sheetData sheetId="440">
        <row r="1">
          <cell r="A1" t="str">
            <v>Mud Engineering Co Sdn Bhd</v>
          </cell>
        </row>
      </sheetData>
      <sheetData sheetId="441">
        <row r="1">
          <cell r="A1" t="str">
            <v>Mud Engineering Co Sdn Bhd</v>
          </cell>
        </row>
      </sheetData>
      <sheetData sheetId="442">
        <row r="1">
          <cell r="A1" t="str">
            <v>CLIENT :</v>
          </cell>
        </row>
      </sheetData>
      <sheetData sheetId="443">
        <row r="1">
          <cell r="A1" t="str">
            <v>Mud Engineering Co Sdn Bhd</v>
          </cell>
        </row>
      </sheetData>
      <sheetData sheetId="444">
        <row r="1">
          <cell r="A1" t="str">
            <v>Mud Engineering Co Sdn Bhd</v>
          </cell>
        </row>
      </sheetData>
      <sheetData sheetId="445">
        <row r="1">
          <cell r="A1" t="str">
            <v>Mud Engineering Co Sdn Bhd</v>
          </cell>
        </row>
      </sheetData>
      <sheetData sheetId="446">
        <row r="1">
          <cell r="A1" t="str">
            <v>Mud Engineering Co Sdn Bhd</v>
          </cell>
        </row>
      </sheetData>
      <sheetData sheetId="447">
        <row r="1">
          <cell r="A1" t="str">
            <v>Mud Engineering Co Sdn Bhd</v>
          </cell>
        </row>
      </sheetData>
      <sheetData sheetId="448">
        <row r="1">
          <cell r="A1" t="str">
            <v>Mud Engineering Co Sdn Bhd</v>
          </cell>
        </row>
      </sheetData>
      <sheetData sheetId="449">
        <row r="1">
          <cell r="A1" t="str">
            <v>Mud Engineering Co Sdn Bhd</v>
          </cell>
        </row>
      </sheetData>
      <sheetData sheetId="450">
        <row r="1">
          <cell r="A1" t="str">
            <v>Mud Engineering Co Sdn Bhd</v>
          </cell>
        </row>
      </sheetData>
      <sheetData sheetId="451">
        <row r="1">
          <cell r="A1" t="str">
            <v>Mud Engineering Co Sdn Bhd</v>
          </cell>
        </row>
      </sheetData>
      <sheetData sheetId="452">
        <row r="1">
          <cell r="A1" t="str">
            <v>Mud Engineering Co Sdn Bhd</v>
          </cell>
        </row>
      </sheetData>
      <sheetData sheetId="453">
        <row r="1">
          <cell r="A1" t="str">
            <v>Mud Engineering Co Sdn Bhd</v>
          </cell>
        </row>
      </sheetData>
      <sheetData sheetId="454">
        <row r="1">
          <cell r="A1" t="str">
            <v>Mud Engineering Co Sdn Bhd</v>
          </cell>
        </row>
      </sheetData>
      <sheetData sheetId="455">
        <row r="4">
          <cell r="E4" t="str">
            <v>Cash</v>
          </cell>
        </row>
      </sheetData>
      <sheetData sheetId="456">
        <row r="1">
          <cell r="A1" t="str">
            <v>Mud Engineering Co Sdn Bhd</v>
          </cell>
        </row>
      </sheetData>
      <sheetData sheetId="457">
        <row r="7">
          <cell r="C7">
            <v>0</v>
          </cell>
        </row>
      </sheetData>
      <sheetData sheetId="458">
        <row r="1">
          <cell r="A1" t="str">
            <v>CLIENT :</v>
          </cell>
        </row>
      </sheetData>
      <sheetData sheetId="459">
        <row r="1">
          <cell r="A1" t="str">
            <v>Mud Engineering Co Sdn Bhd</v>
          </cell>
        </row>
      </sheetData>
      <sheetData sheetId="460">
        <row r="4">
          <cell r="E4" t="str">
            <v>Cash</v>
          </cell>
        </row>
      </sheetData>
      <sheetData sheetId="461">
        <row r="1">
          <cell r="A1" t="str">
            <v>Mud Engineering Co Sdn Bhd</v>
          </cell>
        </row>
      </sheetData>
      <sheetData sheetId="462">
        <row r="1">
          <cell r="A1" t="str">
            <v>Mud Engineering Co Sdn Bhd</v>
          </cell>
        </row>
      </sheetData>
      <sheetData sheetId="463">
        <row r="1">
          <cell r="A1" t="str">
            <v>Mud Engineering Co Sdn Bhd</v>
          </cell>
        </row>
      </sheetData>
      <sheetData sheetId="464">
        <row r="1">
          <cell r="A1" t="str">
            <v>Mud Engineering Co Sdn Bhd</v>
          </cell>
        </row>
      </sheetData>
      <sheetData sheetId="465">
        <row r="1">
          <cell r="A1" t="str">
            <v>Mud Engineering Co Sdn Bhd</v>
          </cell>
        </row>
      </sheetData>
      <sheetData sheetId="466">
        <row r="21">
          <cell r="D21">
            <v>530245.6</v>
          </cell>
        </row>
      </sheetData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/>
      <sheetData sheetId="541" refreshError="1"/>
      <sheetData sheetId="542" refreshError="1"/>
      <sheetData sheetId="543"/>
      <sheetData sheetId="544"/>
      <sheetData sheetId="545"/>
      <sheetData sheetId="546" refreshError="1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>
        <row r="7">
          <cell r="C7" t="str">
            <v/>
          </cell>
        </row>
      </sheetData>
      <sheetData sheetId="580"/>
      <sheetData sheetId="581"/>
      <sheetData sheetId="582"/>
      <sheetData sheetId="583"/>
      <sheetData sheetId="584"/>
      <sheetData sheetId="585"/>
      <sheetData sheetId="586"/>
      <sheetData sheetId="587">
        <row r="34">
          <cell r="E34">
            <v>134632.4</v>
          </cell>
        </row>
      </sheetData>
      <sheetData sheetId="588">
        <row r="1">
          <cell r="A1" t="str">
            <v>With Proposals And Daewoo Participation</v>
          </cell>
        </row>
      </sheetData>
      <sheetData sheetId="589">
        <row r="1">
          <cell r="A1" t="str">
            <v>With Proposals And Daewoo Participation</v>
          </cell>
        </row>
      </sheetData>
      <sheetData sheetId="590"/>
      <sheetData sheetId="591" refreshError="1"/>
      <sheetData sheetId="592">
        <row r="7">
          <cell r="C7" t="str">
            <v/>
          </cell>
        </row>
      </sheetData>
      <sheetData sheetId="593"/>
      <sheetData sheetId="594"/>
      <sheetData sheetId="595"/>
      <sheetData sheetId="596"/>
      <sheetData sheetId="597"/>
      <sheetData sheetId="598"/>
      <sheetData sheetId="599">
        <row r="7">
          <cell r="C7" t="str">
            <v/>
          </cell>
        </row>
      </sheetData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 refreshError="1"/>
      <sheetData sheetId="714"/>
      <sheetData sheetId="715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 refreshError="1"/>
      <sheetData sheetId="767" refreshError="1"/>
      <sheetData sheetId="768"/>
      <sheetData sheetId="769"/>
      <sheetData sheetId="770"/>
      <sheetData sheetId="771" refreshError="1"/>
      <sheetData sheetId="772" refreshError="1"/>
      <sheetData sheetId="773" refreshError="1"/>
      <sheetData sheetId="774"/>
      <sheetData sheetId="775"/>
      <sheetData sheetId="776" refreshError="1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/>
      <sheetData sheetId="789" refreshError="1"/>
      <sheetData sheetId="790" refreshError="1"/>
      <sheetData sheetId="791"/>
      <sheetData sheetId="792"/>
      <sheetData sheetId="793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/>
      <sheetData sheetId="804"/>
      <sheetData sheetId="805" refreshError="1"/>
      <sheetData sheetId="806" refreshError="1"/>
      <sheetData sheetId="807"/>
      <sheetData sheetId="808"/>
      <sheetData sheetId="809"/>
      <sheetData sheetId="810" refreshError="1"/>
      <sheetData sheetId="811"/>
      <sheetData sheetId="812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 refreshError="1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>
        <row r="7">
          <cell r="C7" t="str">
            <v/>
          </cell>
        </row>
      </sheetData>
      <sheetData sheetId="854">
        <row r="7">
          <cell r="C7" t="str">
            <v/>
          </cell>
        </row>
      </sheetData>
      <sheetData sheetId="855">
        <row r="7">
          <cell r="C7" t="str">
            <v/>
          </cell>
        </row>
      </sheetData>
      <sheetData sheetId="856">
        <row r="7">
          <cell r="C7" t="str">
            <v/>
          </cell>
        </row>
      </sheetData>
      <sheetData sheetId="857">
        <row r="7">
          <cell r="C7" t="str">
            <v/>
          </cell>
        </row>
      </sheetData>
      <sheetData sheetId="858">
        <row r="7">
          <cell r="C7" t="str">
            <v/>
          </cell>
        </row>
      </sheetData>
      <sheetData sheetId="859">
        <row r="1">
          <cell r="A1" t="str">
            <v>Mud Engineering Co Sdn Bhd</v>
          </cell>
        </row>
      </sheetData>
      <sheetData sheetId="860">
        <row r="1">
          <cell r="A1" t="str">
            <v>Mud Engineering Co Sdn Bhd</v>
          </cell>
        </row>
      </sheetData>
      <sheetData sheetId="861">
        <row r="1">
          <cell r="A1" t="str">
            <v>Mud Engineering Co Sdn Bhd</v>
          </cell>
        </row>
      </sheetData>
      <sheetData sheetId="862">
        <row r="1">
          <cell r="A1" t="str">
            <v>Mud Engineering Co Sdn Bhd</v>
          </cell>
        </row>
      </sheetData>
      <sheetData sheetId="863">
        <row r="1">
          <cell r="A1" t="str">
            <v>Mud Engineering Co Sdn Bhd</v>
          </cell>
        </row>
      </sheetData>
      <sheetData sheetId="864">
        <row r="1">
          <cell r="A1" t="str">
            <v>Mud Engineering Co Sdn Bhd</v>
          </cell>
        </row>
      </sheetData>
      <sheetData sheetId="865">
        <row r="1">
          <cell r="A1" t="str">
            <v>Mud Engineering Co Sdn Bhd</v>
          </cell>
        </row>
      </sheetData>
      <sheetData sheetId="866">
        <row r="1">
          <cell r="A1" t="str">
            <v>Mud Engineering Co Sdn Bhd</v>
          </cell>
        </row>
      </sheetData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/>
      <sheetData sheetId="877"/>
      <sheetData sheetId="878"/>
      <sheetData sheetId="879"/>
      <sheetData sheetId="880"/>
      <sheetData sheetId="881"/>
      <sheetData sheetId="882"/>
      <sheetData sheetId="883"/>
      <sheetData sheetId="884"/>
      <sheetData sheetId="885">
        <row r="7">
          <cell r="C7">
            <v>0</v>
          </cell>
        </row>
      </sheetData>
      <sheetData sheetId="886"/>
      <sheetData sheetId="887" refreshError="1"/>
      <sheetData sheetId="888" refreshError="1"/>
      <sheetData sheetId="889"/>
      <sheetData sheetId="890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/>
      <sheetData sheetId="901"/>
      <sheetData sheetId="902" refreshError="1"/>
      <sheetData sheetId="903" refreshError="1"/>
      <sheetData sheetId="904"/>
      <sheetData sheetId="905"/>
      <sheetData sheetId="906"/>
      <sheetData sheetId="907" refreshError="1"/>
      <sheetData sheetId="908"/>
      <sheetData sheetId="909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 refreshError="1"/>
      <sheetData sheetId="931"/>
      <sheetData sheetId="932"/>
      <sheetData sheetId="933">
        <row r="7">
          <cell r="C7" t="str">
            <v/>
          </cell>
        </row>
      </sheetData>
      <sheetData sheetId="934" refreshError="1"/>
      <sheetData sheetId="935" refreshError="1"/>
      <sheetData sheetId="936"/>
      <sheetData sheetId="937">
        <row r="7">
          <cell r="C7" t="str">
            <v/>
          </cell>
        </row>
      </sheetData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>
        <row r="1">
          <cell r="A1" t="str">
            <v>Mud Engineering Co Sdn Bhd</v>
          </cell>
        </row>
      </sheetData>
      <sheetData sheetId="944">
        <row r="1">
          <cell r="A1" t="str">
            <v>Mud Engineering Co Sdn Bhd</v>
          </cell>
        </row>
      </sheetData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 refreshError="1"/>
      <sheetData sheetId="1137" refreshError="1"/>
      <sheetData sheetId="1138" refreshError="1"/>
      <sheetData sheetId="1139" refreshError="1"/>
      <sheetData sheetId="1140" refreshError="1"/>
      <sheetData sheetId="1141" refreshError="1"/>
      <sheetData sheetId="1142" refreshError="1"/>
      <sheetData sheetId="1143" refreshError="1"/>
      <sheetData sheetId="1144" refreshError="1"/>
      <sheetData sheetId="1145" refreshError="1"/>
      <sheetData sheetId="1146" refreshError="1"/>
      <sheetData sheetId="1147" refreshError="1"/>
      <sheetData sheetId="1148" refreshError="1"/>
      <sheetData sheetId="1149" refreshError="1"/>
      <sheetData sheetId="1150" refreshError="1"/>
      <sheetData sheetId="1151" refreshError="1"/>
      <sheetData sheetId="1152" refreshError="1"/>
      <sheetData sheetId="1153" refreshError="1"/>
      <sheetData sheetId="1154" refreshError="1"/>
      <sheetData sheetId="1155" refreshError="1"/>
      <sheetData sheetId="1156" refreshError="1"/>
      <sheetData sheetId="1157" refreshError="1"/>
      <sheetData sheetId="1158" refreshError="1"/>
      <sheetData sheetId="1159" refreshError="1"/>
      <sheetData sheetId="1160" refreshError="1"/>
      <sheetData sheetId="1161" refreshError="1"/>
      <sheetData sheetId="1162" refreshError="1"/>
      <sheetData sheetId="1163" refreshError="1"/>
      <sheetData sheetId="1164" refreshError="1"/>
      <sheetData sheetId="1165" refreshError="1"/>
      <sheetData sheetId="1166" refreshError="1"/>
      <sheetData sheetId="1167" refreshError="1"/>
      <sheetData sheetId="1168" refreshError="1"/>
      <sheetData sheetId="1169" refreshError="1"/>
      <sheetData sheetId="1170" refreshError="1"/>
      <sheetData sheetId="1171" refreshError="1"/>
      <sheetData sheetId="1172" refreshError="1"/>
      <sheetData sheetId="1173" refreshError="1"/>
      <sheetData sheetId="1174" refreshError="1"/>
      <sheetData sheetId="1175" refreshError="1"/>
      <sheetData sheetId="1176" refreshError="1"/>
      <sheetData sheetId="1177" refreshError="1"/>
      <sheetData sheetId="1178" refreshError="1"/>
      <sheetData sheetId="1179" refreshError="1"/>
      <sheetData sheetId="1180" refreshError="1"/>
      <sheetData sheetId="1181" refreshError="1"/>
      <sheetData sheetId="1182" refreshError="1"/>
      <sheetData sheetId="1183" refreshError="1"/>
      <sheetData sheetId="1184" refreshError="1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 refreshError="1"/>
      <sheetData sheetId="1194" refreshError="1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 refreshError="1"/>
      <sheetData sheetId="1223" refreshError="1"/>
      <sheetData sheetId="1224" refreshError="1"/>
      <sheetData sheetId="1225" refreshError="1"/>
      <sheetData sheetId="1226" refreshError="1"/>
      <sheetData sheetId="1227" refreshError="1"/>
      <sheetData sheetId="1228" refreshError="1"/>
      <sheetData sheetId="1229" refreshError="1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 refreshError="1"/>
      <sheetData sheetId="1237" refreshError="1"/>
      <sheetData sheetId="1238" refreshError="1"/>
      <sheetData sheetId="1239" refreshError="1"/>
      <sheetData sheetId="1240" refreshError="1"/>
      <sheetData sheetId="1241" refreshError="1"/>
      <sheetData sheetId="1242" refreshError="1"/>
      <sheetData sheetId="1243" refreshError="1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>
        <row r="29">
          <cell r="U29">
            <v>24</v>
          </cell>
        </row>
      </sheetData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 refreshError="1"/>
      <sheetData sheetId="1257"/>
      <sheetData sheetId="1258"/>
      <sheetData sheetId="1259"/>
      <sheetData sheetId="1260"/>
      <sheetData sheetId="1261"/>
      <sheetData sheetId="1262"/>
      <sheetData sheetId="1263"/>
      <sheetData sheetId="1264"/>
      <sheetData sheetId="1265"/>
      <sheetData sheetId="1266"/>
      <sheetData sheetId="1267"/>
      <sheetData sheetId="1268"/>
      <sheetData sheetId="1269"/>
      <sheetData sheetId="1270"/>
      <sheetData sheetId="1271"/>
      <sheetData sheetId="1272"/>
      <sheetData sheetId="1273"/>
      <sheetData sheetId="1274"/>
      <sheetData sheetId="1275"/>
      <sheetData sheetId="1276"/>
      <sheetData sheetId="1277"/>
      <sheetData sheetId="1278">
        <row r="74">
          <cell r="O74">
            <v>2226873.5450000009</v>
          </cell>
        </row>
      </sheetData>
      <sheetData sheetId="1279">
        <row r="55">
          <cell r="O55">
            <v>850002.61027500033</v>
          </cell>
        </row>
      </sheetData>
      <sheetData sheetId="1280">
        <row r="50">
          <cell r="O50">
            <v>1244187.7311</v>
          </cell>
        </row>
      </sheetData>
      <sheetData sheetId="1281">
        <row r="49">
          <cell r="O49">
            <v>1191742.13738</v>
          </cell>
        </row>
      </sheetData>
      <sheetData sheetId="1282">
        <row r="48">
          <cell r="O48">
            <v>591633.79679319635</v>
          </cell>
        </row>
      </sheetData>
      <sheetData sheetId="1283">
        <row r="49">
          <cell r="O49">
            <v>953374.69014000031</v>
          </cell>
        </row>
      </sheetData>
      <sheetData sheetId="1284">
        <row r="48">
          <cell r="O48">
            <v>591633.79679319635</v>
          </cell>
        </row>
      </sheetData>
      <sheetData sheetId="1285">
        <row r="49">
          <cell r="O49">
            <v>5440172.8125</v>
          </cell>
        </row>
      </sheetData>
      <sheetData sheetId="1286">
        <row r="49">
          <cell r="O49">
            <v>257432.40000000002</v>
          </cell>
        </row>
      </sheetData>
      <sheetData sheetId="1287">
        <row r="49">
          <cell r="O49">
            <v>0</v>
          </cell>
        </row>
      </sheetData>
      <sheetData sheetId="1288">
        <row r="49">
          <cell r="O49">
            <v>257432.40000000002</v>
          </cell>
        </row>
      </sheetData>
      <sheetData sheetId="1289">
        <row r="49">
          <cell r="O49">
            <v>0</v>
          </cell>
        </row>
      </sheetData>
      <sheetData sheetId="1290"/>
      <sheetData sheetId="1291"/>
      <sheetData sheetId="1292"/>
      <sheetData sheetId="1293"/>
      <sheetData sheetId="1294"/>
      <sheetData sheetId="1295">
        <row r="74">
          <cell r="O74">
            <v>2226873.5450000009</v>
          </cell>
        </row>
      </sheetData>
      <sheetData sheetId="1296">
        <row r="55">
          <cell r="O55">
            <v>850002.61027500033</v>
          </cell>
        </row>
      </sheetData>
      <sheetData sheetId="1297">
        <row r="50">
          <cell r="O50">
            <v>1244187.7311</v>
          </cell>
        </row>
      </sheetData>
      <sheetData sheetId="1298">
        <row r="49">
          <cell r="O49">
            <v>1191742.13738</v>
          </cell>
        </row>
      </sheetData>
      <sheetData sheetId="1299">
        <row r="48">
          <cell r="O48">
            <v>591633.79679319635</v>
          </cell>
        </row>
      </sheetData>
      <sheetData sheetId="1300">
        <row r="49">
          <cell r="O49">
            <v>1191742.13738</v>
          </cell>
        </row>
      </sheetData>
      <sheetData sheetId="1301">
        <row r="48">
          <cell r="O48">
            <v>591633.79679319635</v>
          </cell>
        </row>
      </sheetData>
      <sheetData sheetId="1302">
        <row r="49">
          <cell r="O49">
            <v>953374.69014000031</v>
          </cell>
        </row>
      </sheetData>
      <sheetData sheetId="1303">
        <row r="49">
          <cell r="O49">
            <v>0</v>
          </cell>
        </row>
      </sheetData>
      <sheetData sheetId="1304">
        <row r="49">
          <cell r="O49">
            <v>5440172.8125</v>
          </cell>
        </row>
      </sheetData>
      <sheetData sheetId="1305">
        <row r="49">
          <cell r="O49">
            <v>257432.40000000002</v>
          </cell>
        </row>
      </sheetData>
      <sheetData sheetId="1306">
        <row r="49">
          <cell r="O49">
            <v>0</v>
          </cell>
        </row>
      </sheetData>
      <sheetData sheetId="1307"/>
      <sheetData sheetId="1308"/>
      <sheetData sheetId="1309"/>
      <sheetData sheetId="1310"/>
      <sheetData sheetId="1311"/>
      <sheetData sheetId="1312"/>
      <sheetData sheetId="1313"/>
      <sheetData sheetId="1314"/>
      <sheetData sheetId="1315"/>
      <sheetData sheetId="1316"/>
      <sheetData sheetId="1317"/>
      <sheetData sheetId="1318"/>
      <sheetData sheetId="1319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 refreshError="1"/>
      <sheetData sheetId="1336" refreshError="1"/>
      <sheetData sheetId="1337" refreshError="1"/>
      <sheetData sheetId="1338" refreshError="1"/>
      <sheetData sheetId="1339" refreshError="1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 refreshError="1"/>
      <sheetData sheetId="1362" refreshError="1"/>
      <sheetData sheetId="1363" refreshError="1"/>
      <sheetData sheetId="1364" refreshError="1"/>
      <sheetData sheetId="1365" refreshError="1"/>
      <sheetData sheetId="1366" refreshError="1"/>
      <sheetData sheetId="1367" refreshError="1"/>
      <sheetData sheetId="1368" refreshError="1"/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 refreshError="1"/>
      <sheetData sheetId="1384" refreshError="1"/>
      <sheetData sheetId="1385" refreshError="1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 refreshError="1"/>
      <sheetData sheetId="1394" refreshError="1"/>
      <sheetData sheetId="1395" refreshError="1"/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 refreshError="1"/>
      <sheetData sheetId="1403" refreshError="1"/>
      <sheetData sheetId="1404" refreshError="1"/>
      <sheetData sheetId="1405" refreshError="1"/>
      <sheetData sheetId="1406" refreshError="1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_11"/>
      <sheetName val="note_12"/>
      <sheetName val="IS"/>
      <sheetName val="Sheet4"/>
      <sheetName val="note_11,12 income tax"/>
    </sheetNames>
    <definedNames>
      <definedName name="Visible"/>
    </defined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holbogdoh"/>
    </sheetNames>
    <sheetDataSet>
      <sheetData sheetId="0">
        <row r="4">
          <cell r="G4">
            <v>1</v>
          </cell>
        </row>
        <row r="5">
          <cell r="G5">
            <v>2</v>
          </cell>
        </row>
        <row r="6">
          <cell r="G6">
            <v>3</v>
          </cell>
        </row>
        <row r="7">
          <cell r="G7">
            <v>4</v>
          </cell>
        </row>
        <row r="8">
          <cell r="G8">
            <v>5</v>
          </cell>
        </row>
      </sheetData>
      <sheetData sheetId="1">
        <row r="45">
          <cell r="A45">
            <v>37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T interest"/>
      <sheetName val="260308"/>
      <sheetName val="Book3"/>
    </sheetNames>
    <definedNames>
      <definedName name="Visible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"/>
      <sheetName val="F-2"/>
      <sheetName val="F-3"/>
      <sheetName val="F-4"/>
      <sheetName val="F-5"/>
      <sheetName val="F-11"/>
      <sheetName val="F-11a"/>
      <sheetName val="F-22"/>
      <sheetName val="B-40"/>
      <sheetName val="B-50"/>
      <sheetName val="U "/>
      <sheetName val="U-10"/>
      <sheetName val="U-30"/>
      <sheetName val="BB-30"/>
      <sheetName val="CC-30"/>
      <sheetName val="FF-1"/>
      <sheetName val="FF-2"/>
      <sheetName val="FF-3"/>
      <sheetName val="FF-4"/>
      <sheetName val="FF-4a"/>
      <sheetName val="FF-5"/>
      <sheetName val="FF-6"/>
      <sheetName val="FF-7"/>
      <sheetName val="FF-8"/>
      <sheetName val="10"/>
      <sheetName val="11"/>
      <sheetName val="20"/>
      <sheetName val="21"/>
      <sheetName val="30"/>
      <sheetName val="40"/>
      <sheetName val="50"/>
      <sheetName val="DD-10"/>
      <sheetName val="FF_3"/>
      <sheetName val="A-1"/>
      <sheetName val="摊销表"/>
      <sheetName val="BPR"/>
      <sheetName val="FF-21(a)"/>
      <sheetName val="FF-13"/>
      <sheetName val="G-35-3"/>
      <sheetName val="1"/>
      <sheetName val="esxa"/>
      <sheetName val="PA"/>
      <sheetName val="5 Analysis"/>
      <sheetName val="CA Sheet"/>
      <sheetName val="FSA"/>
      <sheetName val="B"/>
      <sheetName val="1 LeadSchedule"/>
      <sheetName val="FF-2 (1)"/>
      <sheetName val="n10"/>
      <sheetName val="G2|1-MGS-SS"/>
      <sheetName val="MBBDU"/>
      <sheetName val="accumdeprn"/>
      <sheetName val="CA"/>
      <sheetName val="MMIP(JU)"/>
      <sheetName val="TAXCOM96"/>
      <sheetName val="F-1&amp;F-2"/>
      <sheetName val="Company Info"/>
      <sheetName val="6A CA"/>
      <sheetName val="O1 - Lead"/>
      <sheetName val="Hp"/>
      <sheetName val="Sheet1"/>
      <sheetName val="0000"/>
      <sheetName val="Cost centre expenditure"/>
      <sheetName val="M-1 Nov"/>
      <sheetName val="1997"/>
      <sheetName val="Comp equip"/>
      <sheetName val="FFE"/>
      <sheetName val="CAPEX"/>
      <sheetName val="OPEX"/>
      <sheetName val="addl cost"/>
      <sheetName val="EBC"/>
      <sheetName val="Breakdown (1)"/>
      <sheetName val="PAYROLL"/>
      <sheetName val="Reimbursements"/>
      <sheetName val="Nit344_AWP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>
        <row r="1">
          <cell r="A1" t="str">
            <v>NITE BEAUTY INDUSTRIES SDN. BHD.</v>
          </cell>
        </row>
        <row r="2">
          <cell r="A2" t="str">
            <v>FILE NUMBER   :  C 0887357-07</v>
          </cell>
        </row>
        <row r="3">
          <cell r="A3" t="str">
            <v>SECTION 108 CREDIT BALANCE</v>
          </cell>
        </row>
        <row r="6">
          <cell r="A6" t="str">
            <v>YEAR</v>
          </cell>
          <cell r="B6">
            <v>0</v>
          </cell>
          <cell r="C6" t="str">
            <v>BALANCE</v>
          </cell>
          <cell r="D6">
            <v>0</v>
          </cell>
          <cell r="E6" t="str">
            <v>CURRENT</v>
          </cell>
          <cell r="F6">
            <v>0</v>
          </cell>
          <cell r="G6">
            <v>0</v>
          </cell>
          <cell r="H6">
            <v>0</v>
          </cell>
          <cell r="I6" t="str">
            <v>DIVIDENDS</v>
          </cell>
          <cell r="J6">
            <v>0</v>
          </cell>
          <cell r="K6" t="str">
            <v>BALANCE</v>
          </cell>
        </row>
        <row r="7">
          <cell r="A7" t="str">
            <v>ENDED</v>
          </cell>
          <cell r="B7">
            <v>0</v>
          </cell>
          <cell r="C7" t="str">
            <v>B/F</v>
          </cell>
          <cell r="D7">
            <v>0</v>
          </cell>
          <cell r="E7" t="str">
            <v>YEAR</v>
          </cell>
          <cell r="F7">
            <v>0</v>
          </cell>
          <cell r="G7" t="str">
            <v>BALANCE</v>
          </cell>
          <cell r="H7">
            <v>0</v>
          </cell>
          <cell r="I7" t="str">
            <v>PAID</v>
          </cell>
          <cell r="J7">
            <v>0</v>
          </cell>
          <cell r="K7" t="str">
            <v>C/F</v>
          </cell>
        </row>
        <row r="10">
          <cell r="A10" t="str">
            <v>31.12.1996</v>
          </cell>
          <cell r="C10">
            <v>14969.4</v>
          </cell>
          <cell r="E10">
            <v>518067.6</v>
          </cell>
          <cell r="G10">
            <v>533037</v>
          </cell>
          <cell r="I10">
            <v>0</v>
          </cell>
          <cell r="K10">
            <v>533037</v>
          </cell>
        </row>
        <row r="11">
          <cell r="G11" t="str">
            <v xml:space="preserve"> </v>
          </cell>
          <cell r="K11" t="str">
            <v xml:space="preserve"> 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Sheet1"/>
      <sheetName val="balance"/>
      <sheetName val="balance-1"/>
      <sheetName val="capital"/>
      <sheetName val="largebor"/>
      <sheetName val="insider"/>
      <sheetName val="offbal"/>
      <sheetName val="maturity"/>
      <sheetName val="cashflow"/>
      <sheetName val="forex"/>
      <sheetName val="general"/>
      <sheetName val="foreign"/>
      <sheetName val="provision"/>
      <sheetName val="income-1"/>
      <sheetName val="Sheet4"/>
      <sheetName val="Apartment"/>
    </sheetNames>
    <sheetDataSet>
      <sheetData sheetId="0">
        <row r="3">
          <cell r="A3" t="str">
            <v>n/a</v>
          </cell>
          <cell r="B3" t="str">
            <v>n/a</v>
          </cell>
          <cell r="C3" t="str">
            <v>n/a</v>
          </cell>
          <cell r="D3" t="str">
            <v>MNT</v>
          </cell>
          <cell r="E3" t="str">
            <v>n/a</v>
          </cell>
          <cell r="F3" t="str">
            <v>n/a</v>
          </cell>
          <cell r="G3">
            <v>0</v>
          </cell>
          <cell r="H3">
            <v>611000</v>
          </cell>
        </row>
        <row r="4">
          <cell r="A4" t="str">
            <v>хэвийн</v>
          </cell>
          <cell r="B4" t="str">
            <v>01</v>
          </cell>
          <cell r="C4" t="str">
            <v>01</v>
          </cell>
          <cell r="D4" t="str">
            <v>USD</v>
          </cell>
          <cell r="E4" t="str">
            <v>A</v>
          </cell>
          <cell r="F4" t="str">
            <v>01</v>
          </cell>
          <cell r="G4">
            <v>1</v>
          </cell>
          <cell r="H4">
            <v>612000</v>
          </cell>
        </row>
        <row r="5">
          <cell r="A5" t="str">
            <v>хуг. хэтэр.</v>
          </cell>
          <cell r="B5" t="str">
            <v>02</v>
          </cell>
          <cell r="C5" t="str">
            <v>02</v>
          </cell>
          <cell r="D5" t="str">
            <v>EUR</v>
          </cell>
          <cell r="E5" t="str">
            <v>B</v>
          </cell>
          <cell r="F5" t="str">
            <v>02</v>
          </cell>
          <cell r="G5">
            <v>2</v>
          </cell>
          <cell r="H5">
            <v>613000</v>
          </cell>
        </row>
        <row r="6">
          <cell r="A6" t="str">
            <v>хэв. бус</v>
          </cell>
          <cell r="B6" t="str">
            <v>03</v>
          </cell>
          <cell r="C6" t="str">
            <v>03</v>
          </cell>
          <cell r="D6" t="str">
            <v>CNY</v>
          </cell>
          <cell r="E6" t="str">
            <v>C</v>
          </cell>
          <cell r="F6" t="str">
            <v>03</v>
          </cell>
          <cell r="G6">
            <v>3</v>
          </cell>
          <cell r="H6">
            <v>614000</v>
          </cell>
        </row>
        <row r="7">
          <cell r="A7" t="str">
            <v>эргэлз.</v>
          </cell>
          <cell r="B7" t="str">
            <v>04</v>
          </cell>
          <cell r="C7" t="str">
            <v>04</v>
          </cell>
          <cell r="D7" t="str">
            <v>JPY</v>
          </cell>
          <cell r="E7" t="str">
            <v>D</v>
          </cell>
          <cell r="F7" t="str">
            <v>04</v>
          </cell>
          <cell r="G7">
            <v>4</v>
          </cell>
          <cell r="H7">
            <v>615000</v>
          </cell>
        </row>
        <row r="8">
          <cell r="A8" t="str">
            <v>муу</v>
          </cell>
          <cell r="B8" t="str">
            <v>05</v>
          </cell>
          <cell r="C8" t="str">
            <v>05</v>
          </cell>
          <cell r="D8" t="str">
            <v>GBP</v>
          </cell>
          <cell r="E8" t="str">
            <v>E</v>
          </cell>
          <cell r="F8" t="str">
            <v>05</v>
          </cell>
          <cell r="G8">
            <v>5</v>
          </cell>
          <cell r="H8">
            <v>616000</v>
          </cell>
        </row>
        <row r="9">
          <cell r="B9" t="str">
            <v>06</v>
          </cell>
          <cell r="C9" t="str">
            <v>06</v>
          </cell>
          <cell r="D9" t="str">
            <v>CHF</v>
          </cell>
          <cell r="E9" t="str">
            <v>F</v>
          </cell>
          <cell r="F9" t="str">
            <v>06</v>
          </cell>
          <cell r="H9">
            <v>617000</v>
          </cell>
        </row>
        <row r="10">
          <cell r="B10" t="str">
            <v>07</v>
          </cell>
          <cell r="C10" t="str">
            <v>07</v>
          </cell>
          <cell r="D10" t="str">
            <v>SEK</v>
          </cell>
          <cell r="E10" t="str">
            <v>G</v>
          </cell>
          <cell r="F10" t="str">
            <v>07</v>
          </cell>
          <cell r="H10">
            <v>618000</v>
          </cell>
        </row>
        <row r="11">
          <cell r="B11" t="str">
            <v>08</v>
          </cell>
          <cell r="C11" t="str">
            <v>08</v>
          </cell>
          <cell r="D11" t="str">
            <v>BGN</v>
          </cell>
          <cell r="E11" t="str">
            <v>H</v>
          </cell>
          <cell r="F11" t="str">
            <v>08</v>
          </cell>
        </row>
        <row r="12">
          <cell r="B12" t="str">
            <v>09</v>
          </cell>
          <cell r="C12" t="str">
            <v>09</v>
          </cell>
          <cell r="D12" t="str">
            <v>HUF</v>
          </cell>
          <cell r="E12" t="str">
            <v>I</v>
          </cell>
          <cell r="F12" t="str">
            <v>09</v>
          </cell>
        </row>
        <row r="13">
          <cell r="B13" t="str">
            <v>10</v>
          </cell>
          <cell r="C13" t="str">
            <v>10</v>
          </cell>
          <cell r="D13" t="str">
            <v>EGP</v>
          </cell>
          <cell r="E13" t="str">
            <v>J</v>
          </cell>
          <cell r="F13">
            <v>10</v>
          </cell>
        </row>
        <row r="14">
          <cell r="B14" t="str">
            <v>11</v>
          </cell>
          <cell r="C14" t="str">
            <v>11</v>
          </cell>
          <cell r="D14" t="str">
            <v>INR</v>
          </cell>
          <cell r="E14" t="str">
            <v>K</v>
          </cell>
          <cell r="F14">
            <v>11</v>
          </cell>
        </row>
        <row r="15">
          <cell r="B15" t="str">
            <v>12</v>
          </cell>
          <cell r="C15" t="str">
            <v>12</v>
          </cell>
          <cell r="D15" t="str">
            <v>HKD</v>
          </cell>
          <cell r="E15" t="str">
            <v>L</v>
          </cell>
          <cell r="F15">
            <v>12</v>
          </cell>
        </row>
        <row r="16">
          <cell r="B16" t="str">
            <v>13</v>
          </cell>
          <cell r="D16" t="str">
            <v>RUB</v>
          </cell>
          <cell r="E16" t="str">
            <v>M</v>
          </cell>
          <cell r="F16">
            <v>13</v>
          </cell>
        </row>
        <row r="17">
          <cell r="B17" t="str">
            <v>14</v>
          </cell>
          <cell r="D17" t="str">
            <v>KZT</v>
          </cell>
          <cell r="E17" t="str">
            <v>N</v>
          </cell>
          <cell r="F17">
            <v>14</v>
          </cell>
        </row>
        <row r="18">
          <cell r="D18" t="str">
            <v>KRW</v>
          </cell>
          <cell r="E18" t="str">
            <v>O</v>
          </cell>
          <cell r="F18">
            <v>15</v>
          </cell>
        </row>
        <row r="19">
          <cell r="D19" t="str">
            <v>KPW</v>
          </cell>
          <cell r="E19" t="str">
            <v>P</v>
          </cell>
          <cell r="F19">
            <v>16</v>
          </cell>
        </row>
        <row r="20">
          <cell r="D20" t="str">
            <v>CAD</v>
          </cell>
          <cell r="E20" t="str">
            <v>Q</v>
          </cell>
          <cell r="F20">
            <v>17</v>
          </cell>
        </row>
        <row r="21">
          <cell r="D21" t="str">
            <v>AUD</v>
          </cell>
          <cell r="E21" t="str">
            <v>R</v>
          </cell>
          <cell r="F21">
            <v>18</v>
          </cell>
        </row>
        <row r="22">
          <cell r="D22" t="str">
            <v>CZK</v>
          </cell>
          <cell r="E22" t="str">
            <v>S</v>
          </cell>
          <cell r="F22">
            <v>19</v>
          </cell>
        </row>
        <row r="23">
          <cell r="D23" t="str">
            <v>TWD</v>
          </cell>
          <cell r="E23" t="str">
            <v>T</v>
          </cell>
          <cell r="F23">
            <v>20</v>
          </cell>
        </row>
        <row r="24">
          <cell r="D24" t="str">
            <v>THB</v>
          </cell>
          <cell r="E24" t="str">
            <v>U</v>
          </cell>
          <cell r="F24">
            <v>21</v>
          </cell>
        </row>
        <row r="25">
          <cell r="D25" t="str">
            <v>IDR</v>
          </cell>
          <cell r="F25">
            <v>22</v>
          </cell>
        </row>
        <row r="26">
          <cell r="D26" t="str">
            <v>MYR</v>
          </cell>
          <cell r="F26">
            <v>23</v>
          </cell>
        </row>
        <row r="27">
          <cell r="D27" t="str">
            <v>SGD</v>
          </cell>
          <cell r="F27">
            <v>24</v>
          </cell>
        </row>
        <row r="28">
          <cell r="D28" t="str">
            <v>AED</v>
          </cell>
          <cell r="F28">
            <v>25</v>
          </cell>
        </row>
        <row r="29">
          <cell r="D29" t="str">
            <v>KWD</v>
          </cell>
          <cell r="F29">
            <v>26</v>
          </cell>
        </row>
        <row r="30">
          <cell r="D30" t="str">
            <v>NZD</v>
          </cell>
          <cell r="F30">
            <v>27</v>
          </cell>
        </row>
        <row r="31">
          <cell r="D31" t="str">
            <v>DKK</v>
          </cell>
          <cell r="F31">
            <v>28</v>
          </cell>
        </row>
        <row r="32">
          <cell r="D32" t="str">
            <v>XAU</v>
          </cell>
          <cell r="F32">
            <v>29</v>
          </cell>
        </row>
        <row r="33">
          <cell r="D33" t="str">
            <v>XAG</v>
          </cell>
          <cell r="F33">
            <v>30</v>
          </cell>
        </row>
        <row r="34">
          <cell r="F34">
            <v>31</v>
          </cell>
        </row>
        <row r="35">
          <cell r="F35">
            <v>32</v>
          </cell>
        </row>
        <row r="36">
          <cell r="F36">
            <v>33</v>
          </cell>
        </row>
        <row r="37">
          <cell r="F37">
            <v>34</v>
          </cell>
        </row>
        <row r="38">
          <cell r="F38">
            <v>35</v>
          </cell>
        </row>
        <row r="39">
          <cell r="F39">
            <v>36</v>
          </cell>
        </row>
        <row r="40">
          <cell r="F40">
            <v>37</v>
          </cell>
        </row>
        <row r="41">
          <cell r="F41">
            <v>38</v>
          </cell>
        </row>
        <row r="42">
          <cell r="F42">
            <v>39</v>
          </cell>
        </row>
        <row r="43">
          <cell r="F43">
            <v>40</v>
          </cell>
        </row>
        <row r="44">
          <cell r="F44">
            <v>41</v>
          </cell>
        </row>
        <row r="45">
          <cell r="F45">
            <v>42</v>
          </cell>
        </row>
        <row r="46">
          <cell r="F46">
            <v>43</v>
          </cell>
        </row>
        <row r="47">
          <cell r="F47">
            <v>44</v>
          </cell>
        </row>
        <row r="48">
          <cell r="F48">
            <v>45</v>
          </cell>
        </row>
        <row r="49">
          <cell r="F49">
            <v>46</v>
          </cell>
        </row>
        <row r="50">
          <cell r="F50">
            <v>47</v>
          </cell>
        </row>
        <row r="51">
          <cell r="F51">
            <v>48</v>
          </cell>
        </row>
        <row r="52">
          <cell r="F52">
            <v>49</v>
          </cell>
        </row>
        <row r="53">
          <cell r="F53">
            <v>50</v>
          </cell>
        </row>
        <row r="54">
          <cell r="F54">
            <v>51</v>
          </cell>
        </row>
        <row r="55">
          <cell r="F55">
            <v>52</v>
          </cell>
        </row>
        <row r="56">
          <cell r="F56">
            <v>53</v>
          </cell>
        </row>
        <row r="57">
          <cell r="F57">
            <v>54</v>
          </cell>
        </row>
        <row r="58">
          <cell r="F58">
            <v>55</v>
          </cell>
        </row>
        <row r="59">
          <cell r="F59">
            <v>56</v>
          </cell>
        </row>
        <row r="60">
          <cell r="F60">
            <v>57</v>
          </cell>
        </row>
        <row r="61">
          <cell r="F61">
            <v>58</v>
          </cell>
        </row>
        <row r="62">
          <cell r="F62">
            <v>59</v>
          </cell>
        </row>
        <row r="63">
          <cell r="F63">
            <v>60</v>
          </cell>
        </row>
        <row r="64">
          <cell r="F64">
            <v>61</v>
          </cell>
        </row>
        <row r="65">
          <cell r="F65">
            <v>62</v>
          </cell>
        </row>
        <row r="66">
          <cell r="F66">
            <v>63</v>
          </cell>
        </row>
        <row r="67">
          <cell r="F67">
            <v>64</v>
          </cell>
        </row>
        <row r="68">
          <cell r="F68">
            <v>65</v>
          </cell>
        </row>
        <row r="69">
          <cell r="F69">
            <v>66</v>
          </cell>
        </row>
        <row r="70">
          <cell r="F70">
            <v>67</v>
          </cell>
        </row>
        <row r="71">
          <cell r="F71">
            <v>68</v>
          </cell>
        </row>
        <row r="72">
          <cell r="F72">
            <v>69</v>
          </cell>
        </row>
        <row r="73">
          <cell r="F73">
            <v>70</v>
          </cell>
        </row>
        <row r="74">
          <cell r="F74">
            <v>71</v>
          </cell>
        </row>
        <row r="75">
          <cell r="F75">
            <v>72</v>
          </cell>
        </row>
        <row r="76">
          <cell r="F76">
            <v>73</v>
          </cell>
        </row>
        <row r="77">
          <cell r="F77">
            <v>74</v>
          </cell>
        </row>
        <row r="78">
          <cell r="F78">
            <v>75</v>
          </cell>
        </row>
        <row r="79">
          <cell r="F79">
            <v>76</v>
          </cell>
        </row>
        <row r="80">
          <cell r="F80">
            <v>77</v>
          </cell>
        </row>
        <row r="81">
          <cell r="F81">
            <v>78</v>
          </cell>
        </row>
        <row r="82">
          <cell r="F82">
            <v>79</v>
          </cell>
        </row>
        <row r="83">
          <cell r="F83">
            <v>80</v>
          </cell>
        </row>
        <row r="84">
          <cell r="F84">
            <v>81</v>
          </cell>
        </row>
        <row r="85">
          <cell r="F85">
            <v>82</v>
          </cell>
        </row>
        <row r="86">
          <cell r="F86">
            <v>83</v>
          </cell>
        </row>
        <row r="87">
          <cell r="F87">
            <v>84</v>
          </cell>
        </row>
        <row r="88">
          <cell r="F88">
            <v>85</v>
          </cell>
        </row>
        <row r="89">
          <cell r="F89">
            <v>86</v>
          </cell>
        </row>
        <row r="90">
          <cell r="F90">
            <v>87</v>
          </cell>
        </row>
        <row r="91">
          <cell r="F91">
            <v>88</v>
          </cell>
        </row>
        <row r="92">
          <cell r="F92">
            <v>89</v>
          </cell>
        </row>
        <row r="93">
          <cell r="F93">
            <v>90</v>
          </cell>
        </row>
        <row r="94">
          <cell r="F94">
            <v>91</v>
          </cell>
        </row>
        <row r="95">
          <cell r="F95">
            <v>92</v>
          </cell>
        </row>
        <row r="96">
          <cell r="F96">
            <v>93</v>
          </cell>
        </row>
        <row r="97">
          <cell r="F97">
            <v>94</v>
          </cell>
        </row>
        <row r="98">
          <cell r="F98">
            <v>95</v>
          </cell>
        </row>
        <row r="99">
          <cell r="F99">
            <v>96</v>
          </cell>
        </row>
        <row r="100">
          <cell r="F100">
            <v>97</v>
          </cell>
        </row>
        <row r="101">
          <cell r="F101">
            <v>98</v>
          </cell>
        </row>
        <row r="102">
          <cell r="F102">
            <v>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balance"/>
      <sheetName val="balance-1"/>
      <sheetName val="capital"/>
      <sheetName val="largebor"/>
      <sheetName val="insider"/>
      <sheetName val="offbal"/>
      <sheetName val="maturity"/>
      <sheetName val="cashflow"/>
      <sheetName val="depos"/>
      <sheetName val="forex"/>
      <sheetName val="general"/>
      <sheetName val="foreign"/>
      <sheetName val="provision"/>
      <sheetName val="income-1"/>
      <sheetName val="\\10.194.115.3\AABSData\Documen"/>
      <sheetName val="Zagvar_6.3.2_2010.10.05.xls"/>
      <sheetName val="Zagvar_6.3.2_2010.10.05"/>
      <sheetName val="__10.194.115.3_AABSData_Documen"/>
    </sheetNames>
    <sheetDataSet>
      <sheetData sheetId="0" refreshError="1">
        <row r="3">
          <cell r="A3" t="str">
            <v>n/a</v>
          </cell>
        </row>
        <row r="4">
          <cell r="G4">
            <v>1</v>
          </cell>
        </row>
        <row r="5">
          <cell r="G5">
            <v>2</v>
          </cell>
        </row>
        <row r="6">
          <cell r="G6">
            <v>3</v>
          </cell>
        </row>
        <row r="7">
          <cell r="G7">
            <v>4</v>
          </cell>
        </row>
        <row r="8">
          <cell r="G8">
            <v>5</v>
          </cell>
        </row>
      </sheetData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im --&gt; Top"/>
      <sheetName val="Instructions"/>
      <sheetName val="GL --&gt; Interim"/>
      <sheetName val="Top Summary"/>
      <sheetName val="GL Input Validations"/>
      <sheetName val="Scratchpad"/>
      <sheetName val="P902"/>
      <sheetName val="FSL"/>
      <sheetName val="Appx B"/>
      <sheetName val="24100 Accr Liab"/>
      <sheetName val="FF-3"/>
      <sheetName val="F-1"/>
      <sheetName val="Interim ___ Top"/>
      <sheetName val="FF-1"/>
      <sheetName val="P12.4"/>
      <sheetName val="A"/>
      <sheetName val="AA"/>
      <sheetName val="AP110"/>
      <sheetName val="B-10"/>
      <sheetName val="BB-1"/>
      <sheetName val="C-5"/>
      <sheetName val="C-6"/>
      <sheetName val="C-6a"/>
      <sheetName val="CC"/>
      <sheetName val="F-1l2"/>
      <sheetName val="F-4"/>
      <sheetName val="F-9c"/>
      <sheetName val="FF"/>
      <sheetName val="FF-2"/>
      <sheetName val="F-8(FSA)"/>
      <sheetName val="L"/>
      <sheetName val="M MM"/>
      <sheetName val="Pnl-10"/>
      <sheetName val="10"/>
      <sheetName val="20"/>
      <sheetName val="30"/>
      <sheetName val="30a"/>
      <sheetName val="30-Note"/>
      <sheetName val="70"/>
      <sheetName val="U-2"/>
      <sheetName val="I"/>
      <sheetName val="Adm97"/>
      <sheetName val="F-21"/>
      <sheetName val="bldg-cost"/>
      <sheetName val="E"/>
      <sheetName val="B- 1"/>
      <sheetName val="0000"/>
      <sheetName val="CA Comp"/>
      <sheetName val="Company Info"/>
      <sheetName val="6A CA"/>
      <sheetName val="cashflowcomp"/>
      <sheetName val="fish fund 3"/>
      <sheetName val="notes"/>
      <sheetName val="F-1,F-3"/>
      <sheetName val="LOOSECHKLIST"/>
      <sheetName val="110"/>
      <sheetName val="List"/>
      <sheetName val="F3"/>
      <sheetName val="n10"/>
      <sheetName val="TTDZ22"/>
      <sheetName val="dt(27)"/>
      <sheetName val="Mainsheet"/>
      <sheetName val="BPCOR DETAILS"/>
      <sheetName val="BPMKT DETAILS"/>
      <sheetName val="f&amp;f"/>
      <sheetName val="OEquip"/>
      <sheetName val="DV"/>
      <sheetName val="&lt;G3&gt; Prepayment"/>
      <sheetName val="tax-ss"/>
      <sheetName val="B"/>
      <sheetName val="FF-2 (1)"/>
      <sheetName val="FSA"/>
      <sheetName val="A-1"/>
      <sheetName val="1 LeadSchedule"/>
      <sheetName val="ACEB"/>
      <sheetName val="PL"/>
      <sheetName val="1A TaxComp (pi)"/>
      <sheetName val="Outstanding"/>
      <sheetName val="A3-2-1"/>
      <sheetName val="A3-2-2"/>
      <sheetName val="A2-1"/>
      <sheetName val="CF (SHAREHOLDERS)"/>
      <sheetName val="D"/>
      <sheetName val="C"/>
      <sheetName val=" D"/>
      <sheetName val="G"/>
      <sheetName val="H"/>
      <sheetName val="K"/>
      <sheetName val="K-1"/>
      <sheetName val="U-4"/>
      <sheetName val="N"/>
      <sheetName val="O"/>
      <sheetName val="U1"/>
      <sheetName val="U2"/>
      <sheetName val="1"/>
      <sheetName val="Leasehold improvement"/>
      <sheetName val="FF-21(a)"/>
      <sheetName val="4 Analysis"/>
      <sheetName val="Project returns"/>
      <sheetName val="EBC"/>
      <sheetName val="O2 TC"/>
      <sheetName val="O4 CA"/>
      <sheetName val="Interim_--&gt;_Top"/>
      <sheetName val="Interim_____Top"/>
      <sheetName val="O2_TC"/>
      <sheetName val="O4_CA"/>
      <sheetName val="GL_--&gt;_Interim"/>
      <sheetName val="Top_Summary"/>
      <sheetName val="GL_Input_Validations"/>
      <sheetName val="CA_Comp"/>
      <sheetName val="Company_Info"/>
      <sheetName val="CF_(SHAREHOLDERS)"/>
      <sheetName val="_D"/>
      <sheetName val="M_MM"/>
      <sheetName val="P12_4"/>
      <sheetName val="Cost centre expenditure"/>
      <sheetName val="accumdeprn"/>
      <sheetName val="addl cost"/>
      <sheetName val="CA Sheet"/>
      <sheetName val="CBO0497"/>
      <sheetName val="Sheet1"/>
      <sheetName val="CRA-Detail"/>
      <sheetName val="jul97"/>
      <sheetName val="FF-5"/>
      <sheetName val="MMIP(JU)"/>
      <sheetName val="F-1&amp;F-2"/>
      <sheetName val="Sundry"/>
      <sheetName val="COVER"/>
      <sheetName val="F-1 F-2"/>
      <sheetName val="BPR"/>
      <sheetName val="Entity Data"/>
      <sheetName val="Customize Your Loan Manager"/>
      <sheetName val="Loan Amortization Table"/>
      <sheetName val="F-3"/>
      <sheetName val="E3.1"/>
      <sheetName val="E1.1"/>
      <sheetName val="E2.1"/>
      <sheetName val="TITLE"/>
      <sheetName val="BPCOR_DETAILS"/>
      <sheetName val="BPMKT_DETAILS"/>
      <sheetName val="6A_CA"/>
      <sheetName val="FF-2_(1)"/>
      <sheetName val="1_LeadSchedule"/>
      <sheetName val="&lt;G3&gt;_Prepayment"/>
      <sheetName val="B-_1"/>
      <sheetName val="DRG"/>
      <sheetName val="EMR"/>
      <sheetName val="GNR"/>
      <sheetName val="JDE"/>
      <sheetName val="LGR"/>
      <sheetName val="MTU"/>
      <sheetName val="RBW"/>
      <sheetName val="RBY"/>
      <sheetName val="RSL"/>
      <sheetName val="SVR"/>
      <sheetName val="TDR"/>
      <sheetName val="TGR"/>
      <sheetName val="WAR"/>
      <sheetName val="gl"/>
      <sheetName val="CORRECTION"/>
      <sheetName val="5 Analysis"/>
      <sheetName val="UB-20"/>
      <sheetName val="GCF"/>
      <sheetName val="P &amp; L EP"/>
      <sheetName val="P&amp;L JB"/>
      <sheetName val="60f_itc"/>
      <sheetName val="itc"/>
      <sheetName val="Macro1"/>
      <sheetName val="Cost Allocation"/>
      <sheetName val="Main orig"/>
      <sheetName val="Data Sheet"/>
      <sheetName val="U"/>
      <sheetName val="Daily Valuation"/>
      <sheetName val="F2-3-6 OH absorbtion rate "/>
      <sheetName val="O5_IBA"/>
      <sheetName val="YSt(D)"/>
      <sheetName val="CEGrid(Grp)"/>
      <sheetName val="YSt -Disclosure"/>
      <sheetName val="GROUP Budget"/>
      <sheetName val="acs"/>
      <sheetName val="N2-1F"/>
      <sheetName val="lead "/>
      <sheetName val="BlSheet"/>
      <sheetName val="PLOSS"/>
      <sheetName val="F-5"/>
      <sheetName val="Weights"/>
      <sheetName val="U-13-2(disc)"/>
      <sheetName val="consol"/>
      <sheetName val="PAYROLL"/>
      <sheetName val="Reimbursements"/>
      <sheetName val="Japan Additions"/>
      <sheetName val="CA-PRE(P)"/>
      <sheetName val="AJE"/>
      <sheetName val="Net Trans Sum"/>
      <sheetName val="EMAS Overview"/>
      <sheetName val="C Flow"/>
      <sheetName val="M4"/>
      <sheetName val="U10&amp;20"/>
      <sheetName val="K5-1"/>
      <sheetName val="3 P&amp;L "/>
      <sheetName val="Q1"/>
      <sheetName val="CA"/>
      <sheetName val="YR99 RENTAL ACCRUAL"/>
      <sheetName val="U4-Recruitment"/>
      <sheetName val="A3|1"/>
      <sheetName val="Note 4"/>
      <sheetName val="Profitability"/>
      <sheetName val="hsbc"/>
      <sheetName val="Farm1"/>
      <sheetName val="PA"/>
      <sheetName val="K4. F&amp;F"/>
      <sheetName val="Ownership"/>
      <sheetName val="PRO.OT1"/>
      <sheetName val="BBKK-a.Chinh"/>
      <sheetName val="Ngay24-T04"/>
      <sheetName val="BBKK-a.Huong"/>
      <sheetName val="CHECK_RLSED1"/>
      <sheetName val="price"/>
      <sheetName val="O4"/>
      <sheetName val="Interim_--&gt;_Top1"/>
      <sheetName val="Interim_____Top1"/>
      <sheetName val="P12_41"/>
      <sheetName val="GL_--&gt;_Interim1"/>
      <sheetName val="Top_Summary1"/>
      <sheetName val="GL_Input_Validations1"/>
      <sheetName val="M_MM1"/>
      <sheetName val="BPCOR_DETAILS1"/>
      <sheetName val="BPMKT_DETAILS1"/>
      <sheetName val="6A_CA1"/>
      <sheetName val="FF-2_(1)1"/>
      <sheetName val="B-_11"/>
      <sheetName val="1A_TaxComp_(pi)"/>
      <sheetName val="CA_Sheet"/>
      <sheetName val="&lt;G3&gt;_Prepayment1"/>
      <sheetName val="CF_(SHAREHOLDERS)1"/>
      <sheetName val="_D1"/>
      <sheetName val="Leasehold_improvement"/>
      <sheetName val="4_Analysis"/>
      <sheetName val="Entity_Data"/>
      <sheetName val="1_LeadSchedule1"/>
      <sheetName val="Cost_centre_expenditure"/>
      <sheetName val="Daily_Valuation"/>
      <sheetName val="F-1_F-2"/>
      <sheetName val="P_&amp;_L_EP"/>
      <sheetName val="P&amp;L_JB"/>
      <sheetName val="Customize_Your_Loan_Manager"/>
      <sheetName val="Loan_Amortization_Table"/>
      <sheetName val="F2-3-6_OH_absorbtion_rate_"/>
      <sheetName val="5_Analysis"/>
      <sheetName val="Data_Sheet"/>
      <sheetName val="Main_orig"/>
      <sheetName val="lead_"/>
      <sheetName val="Net_Trans_Sum"/>
      <sheetName val="EMAS_Overview"/>
      <sheetName val="Cf Proj SSS"/>
      <sheetName val="FG2540"/>
      <sheetName val="To do"/>
      <sheetName val="RJE"/>
      <sheetName val="CRA"/>
      <sheetName val="Disclosures"/>
      <sheetName val="A3-1(a)"/>
      <sheetName val="A3-1(b)"/>
      <sheetName val="A3-2"/>
      <sheetName val="A8"/>
      <sheetName val="E2"/>
      <sheetName val="F"/>
      <sheetName val="I1"/>
      <sheetName val="&lt;K2&gt;"/>
      <sheetName val="K4"/>
      <sheetName val="M"/>
      <sheetName val="M1"/>
      <sheetName val="N1"/>
      <sheetName val="O1"/>
      <sheetName val="O2"/>
      <sheetName val="Q"/>
      <sheetName val="Q2"/>
      <sheetName val="R"/>
      <sheetName val="R1"/>
      <sheetName val="T"/>
      <sheetName val="Sales cut-off"/>
      <sheetName val="Purchases cut-off"/>
      <sheetName val="Sales"/>
      <sheetName val="U-notes"/>
      <sheetName val="U4"/>
      <sheetName val="Purchase"/>
      <sheetName val="stock-not in used"/>
      <sheetName val="CLA"/>
      <sheetName val="Salary (2)-not in used"/>
      <sheetName val="Salary (3)-not in used"/>
      <sheetName val="Sales cut-off (2) - not in used"/>
      <sheetName val="Sch4"/>
      <sheetName val="Sch4t"/>
      <sheetName val="NOV_2001_br_"/>
      <sheetName val="Main"/>
      <sheetName val="Change on 30 Aug"/>
      <sheetName val="TTL"/>
      <sheetName val="Source"/>
      <sheetName val="M-1 Interim"/>
      <sheetName val="Menu"/>
      <sheetName val="B-4"/>
      <sheetName val="IBACOMP.XLS"/>
      <sheetName val="BIS LIST-NTH 18"/>
      <sheetName val="MDN"/>
      <sheetName val="NGA"/>
      <sheetName val="C_Lead"/>
      <sheetName val="RevListing"/>
      <sheetName val="A2-2-1"/>
      <sheetName val="Analysis"/>
      <sheetName val="Assumption sheet"/>
      <sheetName val="EE97"/>
      <sheetName val="Bal Sheet"/>
      <sheetName val="IBA &lt;O3&gt;"/>
      <sheetName val="DPLA"/>
      <sheetName val="NIBUFIELD"/>
      <sheetName val="U2 - Sales"/>
      <sheetName val="gen ledger"/>
      <sheetName val="SO-P&amp;L"/>
      <sheetName val="I000"/>
      <sheetName val="I100"/>
      <sheetName val="Dev Profitability (2)"/>
      <sheetName val="period"/>
      <sheetName val="detailed"/>
      <sheetName val="FF-6"/>
      <sheetName val="Data"/>
      <sheetName val="PLC"/>
      <sheetName val="AME"/>
      <sheetName val="Feb 04"/>
      <sheetName val="sch9-jpn"/>
      <sheetName val="sch3-rm"/>
      <sheetName val="TP Model Assumptions"/>
      <sheetName val="G-35-3"/>
      <sheetName val="F-1|F-2"/>
      <sheetName val="Assumption"/>
      <sheetName val="MV"/>
      <sheetName val="Comp equip"/>
      <sheetName val="FFE"/>
      <sheetName val="U3"/>
      <sheetName val="MWBSpread"/>
      <sheetName val="Budget"/>
      <sheetName val="eqkl"/>
      <sheetName val="JAN08"/>
      <sheetName val="p&amp;L"/>
      <sheetName val="809"/>
      <sheetName val="2.2"/>
      <sheetName val="DFA"/>
      <sheetName val="BOM &amp; requirement"/>
      <sheetName val="Dir"/>
      <sheetName val="BS_ P_L"/>
      <sheetName val="BS, P&amp;L"/>
      <sheetName val="0110"/>
      <sheetName val="Interim_--&gt;_Top2"/>
      <sheetName val="Interim_____Top2"/>
      <sheetName val="M_MM2"/>
      <sheetName val="Cost_centre_expenditure1"/>
      <sheetName val="GL_--&gt;_Interim2"/>
      <sheetName val="Top_Summary2"/>
      <sheetName val="GL_Input_Validations2"/>
      <sheetName val="CF_(SHAREHOLDERS)2"/>
      <sheetName val="_D2"/>
      <sheetName val="P12_42"/>
      <sheetName val="FF-2_(1)2"/>
      <sheetName val="Entity_Data1"/>
      <sheetName val="Company_Info1"/>
      <sheetName val="5_Analysis1"/>
      <sheetName val="BPCOR_DETAILS2"/>
      <sheetName val="BPMKT_DETAILS2"/>
      <sheetName val="6A_CA2"/>
      <sheetName val="1_LeadSchedule2"/>
      <sheetName val="&lt;G3&gt;_Prepayment2"/>
      <sheetName val="B-_12"/>
      <sheetName val="Leasehold_improvement1"/>
      <sheetName val="4_Analysis1"/>
      <sheetName val="1A_TaxComp_(pi)1"/>
      <sheetName val="CA_Comp1"/>
      <sheetName val="O2_TC1"/>
      <sheetName val="O4_CA1"/>
      <sheetName val="F2-3-6_OH_absorbtion_rate_1"/>
      <sheetName val="F-1_F-21"/>
      <sheetName val="addl_cost"/>
      <sheetName val="P_&amp;_L_EP1"/>
      <sheetName val="P&amp;L_JB1"/>
      <sheetName val="YSt_-Disclosure"/>
      <sheetName val="GROUP_Budget"/>
      <sheetName val="Data_Sheet1"/>
      <sheetName val="CA_Sheet1"/>
      <sheetName val="lead_1"/>
      <sheetName val="Customize_Your_Loan_Manager1"/>
      <sheetName val="Loan_Amortization_Table1"/>
      <sheetName val="Note_4"/>
      <sheetName val="3_P&amp;L_"/>
      <sheetName val="24100_Accr_Liab"/>
      <sheetName val="Main_orig1"/>
      <sheetName val="U2_-_Sales"/>
      <sheetName val="Net_Trans_Sum1"/>
      <sheetName val="EMAS_Overview1"/>
      <sheetName val="Cost_Allocation"/>
      <sheetName val="Daily_Valuation1"/>
      <sheetName val="fish_fund_3"/>
      <sheetName val="Japan_Additions"/>
      <sheetName val="C_Flow"/>
      <sheetName val="To_do"/>
      <sheetName val="Sales_cut-off"/>
      <sheetName val="Purchases_cut-off"/>
      <sheetName val="stock-not_in_used"/>
      <sheetName val="Salary_(2)-not_in_used"/>
      <sheetName val="Salary_(3)-not_in_used"/>
      <sheetName val="Sales_cut-off_(2)_-_not_in_used"/>
      <sheetName val="E3_1"/>
      <sheetName val="E1_1"/>
      <sheetName val="E2_1"/>
      <sheetName val="IBACOMP_XLS"/>
      <sheetName val="M-1_Interim"/>
      <sheetName val="PRO_OT1"/>
      <sheetName val="Change_on_30_Aug"/>
      <sheetName val="YR99_RENTAL_ACCRUAL"/>
      <sheetName val="K4__F&amp;F"/>
      <sheetName val="gen_ledger"/>
      <sheetName val="BIS_LIST-NTH_18"/>
      <sheetName val="Cf_Proj_SSS"/>
      <sheetName val="IBA_&lt;O3&gt;"/>
      <sheetName val="Feb_04"/>
      <sheetName val="BBKK-a_Chinh"/>
      <sheetName val="BBKK-a_Huong"/>
      <sheetName val="TP_Model_Assumptions"/>
      <sheetName val="Dev_Profitability_(2)"/>
      <sheetName val="Comp_equip"/>
      <sheetName val=""/>
      <sheetName val="共機J"/>
      <sheetName val="Sheet2"/>
      <sheetName val="16610"/>
      <sheetName val="A4.2-2_conso mapping 12.31.07"/>
      <sheetName val="EH05.01"/>
      <sheetName val="RE recon"/>
      <sheetName val="wbs fsa"/>
      <sheetName val="AJEs"/>
      <sheetName val="con_BS1"/>
      <sheetName val="AGRI_AGRA"/>
      <sheetName val="BANK COMPARISON"/>
      <sheetName val="Other Investment"/>
      <sheetName val="SAD Schedule"/>
      <sheetName val="SAD Conclusion"/>
      <sheetName val="Master"/>
      <sheetName val="FS"/>
      <sheetName val="PACK"/>
      <sheetName val="janflash"/>
      <sheetName val="Dirlist"/>
      <sheetName val="BALANCESHEET"/>
      <sheetName val="BSI"/>
      <sheetName val="1 LeadSchedule (BI &amp; BII)"/>
      <sheetName val="CRA_Detail"/>
      <sheetName val="98aug-M2"/>
      <sheetName val="Journal"/>
      <sheetName val="Cergas Asal"/>
      <sheetName val="Tg Alan"/>
      <sheetName val="Angsana"/>
      <sheetName val="A2-2"/>
      <sheetName val="All"/>
      <sheetName val="Rc"/>
      <sheetName val="Assumptions"/>
      <sheetName val="SPBL"/>
      <sheetName val="KEM NGHIEN GIA CONG"/>
      <sheetName val="Carpet"/>
      <sheetName val="TONG HOP"/>
      <sheetName val="A3-1"/>
      <sheetName val="Office"/>
      <sheetName val="Sheet4"/>
      <sheetName val="BS"/>
      <sheetName val="B_10"/>
      <sheetName val="BB_1"/>
      <sheetName val="C_5"/>
      <sheetName val="C_6"/>
      <sheetName val="C_6a"/>
      <sheetName val="F_1l2"/>
      <sheetName val="F_21"/>
      <sheetName val="F_4"/>
      <sheetName val="FF_2"/>
      <sheetName val="F_8_FSA_"/>
      <sheetName val="Pnl_10"/>
      <sheetName val="30_Note"/>
      <sheetName val="U_2"/>
      <sheetName val="JV"/>
      <sheetName val="tax_ss"/>
      <sheetName val="ACMV"/>
      <sheetName val="Fire"/>
      <sheetName val="Plumbing"/>
      <sheetName val="FA"/>
      <sheetName val="15100 Prepayment"/>
      <sheetName val="U10|20"/>
      <sheetName val="Sale2003"/>
      <sheetName val="P&amp;LSEPG"/>
      <sheetName val="GeneralInfo"/>
      <sheetName val="MTH"/>
      <sheetName val="ORIMTH"/>
      <sheetName val="Mscb97"/>
      <sheetName val="FM4"/>
      <sheetName val="M-1 Nov"/>
      <sheetName val="BP-BREAK"/>
      <sheetName val="newdata"/>
      <sheetName val="IBD_Chart"/>
      <sheetName val="DM_Chart"/>
      <sheetName val="IM_Chart"/>
      <sheetName val="IBOCF_chart"/>
      <sheetName val="SA_Chart"/>
      <sheetName val="AMAL97"/>
      <sheetName val="NPL Schedule"/>
      <sheetName val="Impaired Loan Schedule"/>
      <sheetName val="A300 BS 12.2011"/>
      <sheetName val="G2|1-MGS-SS"/>
      <sheetName val="Working"/>
      <sheetName val="tb"/>
      <sheetName val="MFA"/>
      <sheetName val="TPG93"/>
      <sheetName val="Hyp. &amp; Par."/>
      <sheetName val="Droits IDR"/>
      <sheetName val="Données individuelles"/>
      <sheetName val="Date"/>
      <sheetName val="Engagement 2 - Charges sociales"/>
      <sheetName val="Engagement 3 - IDR Acompte"/>
      <sheetName val="Engagement 4 - IDR Solde"/>
      <sheetName val="Engagement 1 - Rentes"/>
      <sheetName val="Trésorerie 2 - Charges sociales"/>
      <sheetName val="Trésorerie 3 - IDR Acompte"/>
      <sheetName val="Trésorerie 4 - IDR Solde"/>
      <sheetName val="Trésorerie 1 - Rentes"/>
      <sheetName val="OTHFA-1"/>
      <sheetName val="TAX COMP"/>
      <sheetName val="LOAN"/>
      <sheetName val="Sch 4"/>
      <sheetName val="coeffs"/>
      <sheetName val="U1|2"/>
      <sheetName val="revised"/>
      <sheetName val="Cergas_Asal"/>
      <sheetName val="Tg_Alan"/>
      <sheetName val="appendix"/>
      <sheetName val="Index"/>
      <sheetName val="MDKL"/>
      <sheetName val="E1"/>
      <sheetName val="DTD"/>
      <sheetName val="T3-MNB"/>
      <sheetName val="M_Maincomp"/>
      <sheetName val="Balance Sheet Accoung"/>
      <sheetName val="RATE"/>
      <sheetName val="1120"/>
      <sheetName val="ACT"/>
      <sheetName val="Tax Rates"/>
      <sheetName val="Input"/>
      <sheetName val="MS&amp;GP"/>
      <sheetName val="DCF"/>
      <sheetName val="[fish fund 3.xl塅䕃⹌塅E_itc"/>
      <sheetName val="Acc"/>
      <sheetName val="U-1"/>
      <sheetName val="SAD"/>
      <sheetName val="FA schedule"/>
      <sheetName val="IS"/>
      <sheetName val="InvoiceList"/>
      <sheetName val="UK Comp"/>
      <sheetName val="asset addition 2000"/>
      <sheetName val="Cum.91-93"/>
      <sheetName val="Dec 94"/>
      <sheetName val="U000A"/>
      <sheetName val="U2-"/>
      <sheetName val="FF_2 _1_"/>
      <sheetName val="STSB&lt;2&gt;"/>
      <sheetName val="(O3) CA Sheet"/>
      <sheetName val="Sheet3"/>
      <sheetName val="germany"/>
      <sheetName val="newchart"/>
      <sheetName val="Consheet"/>
      <sheetName val="FF_5"/>
      <sheetName val="MMIP_JU_"/>
      <sheetName val="F_1_F_2"/>
      <sheetName val="L-AC"/>
      <sheetName val="L-PY"/>
      <sheetName val="1990(YA91)"/>
      <sheetName val="U7-1"/>
      <sheetName val="Tel-net"/>
      <sheetName val="JV01"/>
      <sheetName val="BS Items"/>
      <sheetName val="mgt Co BS to the $$"/>
      <sheetName val="Fixed Assts"/>
      <sheetName val="Debtor &amp; Creditors"/>
      <sheetName val="Project_returns"/>
      <sheetName val="Interim___Top"/>
      <sheetName val="Output"/>
      <sheetName val="2001"/>
      <sheetName val="Report Rev"/>
      <sheetName val="Rpt APP"/>
      <sheetName val="SRM"/>
      <sheetName val="Oil Mill Manu"/>
      <sheetName val="F4"/>
      <sheetName val="data-form"/>
      <sheetName val="data_form"/>
      <sheetName val="FF-13"/>
      <sheetName val="Agg-Require-Asphalt"/>
      <sheetName val="Payment"/>
      <sheetName val="A2-3"/>
      <sheetName val="Note 1to 4 (A5-3)"/>
      <sheetName val="Note 8 to 13 (A5-3)"/>
      <sheetName val="Note 5 to 7 (A5-3)"/>
      <sheetName val="Note 14 to 16 (A5-3)"/>
      <sheetName val="C101"/>
      <sheetName val="U memo (15mar06)"/>
      <sheetName val="PROOF"/>
      <sheetName val="Total"/>
      <sheetName val="van khuon"/>
      <sheetName val="Names"/>
      <sheetName val="I101"/>
      <sheetName val="M101"/>
      <sheetName val="G101"/>
      <sheetName val="T101 "/>
      <sheetName val="U201- sammie"/>
      <sheetName val="NH Guidelines"/>
      <sheetName val="NH Stock 6.14.04"/>
      <sheetName val="eegrades9.26.03"/>
      <sheetName val="K101 "/>
      <sheetName val="Chemlist"/>
      <sheetName val="currency"/>
      <sheetName val="N101"/>
      <sheetName val="Inputs"/>
      <sheetName val="EE Data3.30.04 w.JNI Job Codes"/>
      <sheetName val="A3.1"/>
      <sheetName val="U1101"/>
      <sheetName val="DEPOSIT-PPYMT"/>
      <sheetName val="CA-O7"/>
      <sheetName val="FASUM-DAP"/>
      <sheetName val="Orders"/>
      <sheetName val="Sch11"/>
      <sheetName val="U3|1"/>
      <sheetName val="U2l1"/>
      <sheetName val="U101"/>
      <sheetName val="GM R2-02"/>
      <sheetName val="M&amp;E"/>
      <sheetName val="Cont"/>
      <sheetName val="meeting"/>
      <sheetName val="Cashflow"/>
      <sheetName val="Rates"/>
      <sheetName val="0100"/>
      <sheetName val="Parameters"/>
      <sheetName val="LABELS-PRODUCT"/>
      <sheetName val="TNT"/>
      <sheetName val="Raw Materials"/>
      <sheetName val="K4-13"/>
      <sheetName val="K1-1"/>
      <sheetName val="K1-3"/>
      <sheetName val="H1-Investments"/>
      <sheetName val="Cergas_Asal1"/>
      <sheetName val="Tg_Alan1"/>
      <sheetName val="Stat C"/>
      <sheetName val="Stat A"/>
      <sheetName val="Master schedule"/>
      <sheetName val="Sort Of SAP-GL"/>
      <sheetName val="O1-1CA Sheet"/>
      <sheetName val="CFlow2"/>
      <sheetName val="FORMC94"/>
      <sheetName val="ECS Feb"/>
      <sheetName val="MEAN"/>
      <sheetName val="MSH 12'06"/>
      <sheetName val="MSH 06'10"/>
      <sheetName val="TB probank"/>
      <sheetName val="N600 Other payable"/>
      <sheetName val="U4 - Income "/>
      <sheetName val="Adj"/>
      <sheetName val="MCMD95"/>
      <sheetName val="Sum"/>
      <sheetName val="Info"/>
      <sheetName val="100"/>
      <sheetName val="BPR-Bloom"/>
      <sheetName val="Cum_91-93"/>
      <sheetName val="Dec_94"/>
      <sheetName val="TAX_COMP"/>
      <sheetName val="-Settings-"/>
      <sheetName val="APCODE"/>
      <sheetName val="DetIStament"/>
      <sheetName val="Cash&amp;Bank - A"/>
      <sheetName val="CFlowOne"/>
      <sheetName val="COST"/>
      <sheetName val="5E CA Comp"/>
      <sheetName val="DeferredExp-K"/>
      <sheetName val="5 dirlist"/>
      <sheetName val="exesummary"/>
      <sheetName val="I-2"/>
      <sheetName val="FAssets-I"/>
      <sheetName val="HP-L"/>
      <sheetName val="IntAssets-J"/>
      <sheetName val="IncomeStatement"/>
      <sheetName val="DetailP&amp;L"/>
      <sheetName val="Lease (E-1)"/>
      <sheetName val="OtherCreditors-G"/>
      <sheetName val="Other debtors-C"/>
      <sheetName val="PRICE @ 31 Jan 2000"/>
      <sheetName val="WP-3  Inventories"/>
      <sheetName val="RelatedCos-E"/>
      <sheetName val="Revenue - VI"/>
      <sheetName val="SCH 4B"/>
      <sheetName val="Stocks-D"/>
      <sheetName val="Taxation-N"/>
      <sheetName val="Tradecreditors-F"/>
      <sheetName val="TDebtors-B"/>
      <sheetName val="TD-B-1"/>
      <sheetName val="TD-B-2"/>
      <sheetName val="Termloan-H"/>
      <sheetName val="K1 Property, Plant&amp;Equipment"/>
      <sheetName val="WP-10 Taxation"/>
      <sheetName val="Hyperion "/>
      <sheetName val="TC"/>
      <sheetName val="Note"/>
      <sheetName val="Fa1"/>
      <sheetName val="F-4l5"/>
      <sheetName val="SYD TABLE"/>
      <sheetName val="Money Market"/>
      <sheetName val="ABR P&amp;L"/>
      <sheetName val="PLmth "/>
      <sheetName val="TB 2001"/>
      <sheetName val="WTB"/>
      <sheetName val="TB5"/>
      <sheetName val="600"/>
      <sheetName val="A3"/>
      <sheetName val="FF-4"/>
      <sheetName val="Prod"/>
      <sheetName val="2_2"/>
      <sheetName val="BOM_&amp;_requirement"/>
      <sheetName val="BS__P_L"/>
      <sheetName val="BS,_P&amp;L"/>
      <sheetName val="Bal_Sheet"/>
      <sheetName val="ASSLIST2.XLS"/>
      <sheetName val="CACOMP.XLS"/>
      <sheetName val="Cap Exp"/>
      <sheetName val="Trial Balance"/>
      <sheetName val="C.A.Sum."/>
      <sheetName val="PCSB - CA 1"/>
      <sheetName val="Permanent info"/>
      <sheetName val="IC BAL"/>
      <sheetName val="Cost Center"/>
      <sheetName val="Drop Down List"/>
    </sheetNames>
    <sheetDataSet>
      <sheetData sheetId="0" refreshError="1">
        <row r="4">
          <cell r="E4" t="str">
            <v>Cash</v>
          </cell>
        </row>
        <row r="5">
          <cell r="E5" t="str">
            <v>Cash at bank</v>
          </cell>
        </row>
        <row r="6">
          <cell r="E6" t="str">
            <v>Deposits and placements with financial institutions</v>
          </cell>
        </row>
        <row r="7">
          <cell r="E7" t="str">
            <v>Trade receivables</v>
          </cell>
        </row>
        <row r="8">
          <cell r="E8" t="str">
            <v>Prepayments</v>
          </cell>
        </row>
        <row r="9">
          <cell r="E9" t="str">
            <v>Interfund account</v>
          </cell>
        </row>
        <row r="10">
          <cell r="E10" t="str">
            <v>Other debtors</v>
          </cell>
        </row>
        <row r="11">
          <cell r="E11" t="str">
            <v>Other debtors - deposits</v>
          </cell>
        </row>
        <row r="12">
          <cell r="E12" t="str">
            <v>AR Debtors - Affiliated Companies</v>
          </cell>
        </row>
        <row r="13">
          <cell r="E13" t="str">
            <v>Due from Holding Company</v>
          </cell>
        </row>
        <row r="14">
          <cell r="E14" t="str">
            <v>Provision for bad and doubtful debts</v>
          </cell>
        </row>
        <row r="15">
          <cell r="E15" t="str">
            <v>Provision for bad and doubtful debts - Related Companies</v>
          </cell>
        </row>
        <row r="16">
          <cell r="E16" t="str">
            <v>Stocks - Consumables</v>
          </cell>
        </row>
        <row r="17">
          <cell r="E17" t="str">
            <v>Stocks - Promotional Items</v>
          </cell>
        </row>
        <row r="18">
          <cell r="E18" t="str">
            <v>Current Account - Overseas Operations</v>
          </cell>
        </row>
        <row r="19">
          <cell r="E19" t="str">
            <v>Intermember bank balances</v>
          </cell>
        </row>
        <row r="20">
          <cell r="E20" t="str">
            <v>Current Account - Subsidiaries</v>
          </cell>
        </row>
        <row r="21">
          <cell r="E21" t="str">
            <v>Loan/Advances -Subsidiaries</v>
          </cell>
        </row>
        <row r="22">
          <cell r="E22" t="str">
            <v>Loan/Advance - Holding/Ultimate Holding Co</v>
          </cell>
        </row>
        <row r="23">
          <cell r="E23" t="str">
            <v>Current Account - Fellow Subsidiaries</v>
          </cell>
        </row>
        <row r="24">
          <cell r="E24" t="str">
            <v>Loan/Advance - fellow subsidiaries</v>
          </cell>
        </row>
        <row r="25">
          <cell r="E25" t="str">
            <v>Current Account - Affiliated Companies</v>
          </cell>
        </row>
        <row r="26">
          <cell r="E26" t="str">
            <v>Loan/Advance - Affiliated Companies</v>
          </cell>
        </row>
        <row r="27">
          <cell r="E27" t="str">
            <v>Investment in Quoted Shares</v>
          </cell>
        </row>
        <row r="28">
          <cell r="E28" t="str">
            <v>Other Investments</v>
          </cell>
        </row>
        <row r="29">
          <cell r="E29" t="str">
            <v>Provision for diminution</v>
          </cell>
        </row>
        <row r="30">
          <cell r="E30" t="str">
            <v>Fixed Assets</v>
          </cell>
        </row>
        <row r="31">
          <cell r="E31" t="str">
            <v>Provision for depreciation</v>
          </cell>
        </row>
        <row r="32">
          <cell r="E32" t="str">
            <v>Deferred Expenditure</v>
          </cell>
        </row>
        <row r="33">
          <cell r="E33" t="str">
            <v>Unearned Premium Reserve</v>
          </cell>
        </row>
        <row r="34">
          <cell r="E34" t="str">
            <v>Due to Agents and Reinsurers</v>
          </cell>
        </row>
        <row r="35">
          <cell r="E35" t="str">
            <v>AP Creditors-Purchases-Subsidiary Co</v>
          </cell>
        </row>
        <row r="36">
          <cell r="E36" t="str">
            <v>AP Creditors-Purchases-Felllow Subsidiaries</v>
          </cell>
        </row>
        <row r="37">
          <cell r="E37" t="str">
            <v>Due to Holding Company</v>
          </cell>
        </row>
        <row r="38">
          <cell r="E38" t="str">
            <v>Accruals</v>
          </cell>
        </row>
        <row r="39">
          <cell r="E39" t="str">
            <v>Long term debt</v>
          </cell>
        </row>
        <row r="40">
          <cell r="E40" t="str">
            <v>Provision for Outstanding Claims</v>
          </cell>
        </row>
        <row r="41">
          <cell r="E41" t="str">
            <v>Other Creditors</v>
          </cell>
        </row>
        <row r="42">
          <cell r="E42" t="str">
            <v>Share Capital</v>
          </cell>
        </row>
        <row r="43">
          <cell r="E43" t="str">
            <v>Retained Profits</v>
          </cell>
        </row>
        <row r="44">
          <cell r="E44" t="str">
            <v>Operating Revenue</v>
          </cell>
        </row>
        <row r="45">
          <cell r="E45" t="str">
            <v>Non Operating Revenue</v>
          </cell>
        </row>
        <row r="46">
          <cell r="E46" t="str">
            <v>Personnel Cost</v>
          </cell>
        </row>
        <row r="47">
          <cell r="E47" t="str">
            <v>Establishment cost</v>
          </cell>
        </row>
        <row r="48">
          <cell r="E48" t="str">
            <v>Marketing Expenditure</v>
          </cell>
        </row>
        <row r="49">
          <cell r="E49" t="str">
            <v>Administrative and General Expenditure</v>
          </cell>
        </row>
        <row r="50">
          <cell r="E50" t="str">
            <v>Non Operating Expenses</v>
          </cell>
        </row>
        <row r="51">
          <cell r="E51" t="str">
            <v>Accrued discretionary compensation</v>
          </cell>
        </row>
        <row r="52">
          <cell r="E52" t="str">
            <v>Accrued product warranty reserve</v>
          </cell>
        </row>
        <row r="53">
          <cell r="E53" t="str">
            <v>Accrued product liability reserve</v>
          </cell>
        </row>
        <row r="54">
          <cell r="E54" t="str">
            <v>Accrued royalties payable</v>
          </cell>
        </row>
        <row r="55">
          <cell r="E55" t="str">
            <v>Accrued compensated absences</v>
          </cell>
        </row>
        <row r="56">
          <cell r="E56" t="str">
            <v>Amounts owed to related parties - ST</v>
          </cell>
        </row>
        <row r="57">
          <cell r="E57" t="str">
            <v>Interest payable</v>
          </cell>
        </row>
        <row r="58">
          <cell r="E58" t="str">
            <v>Taxes other than income</v>
          </cell>
        </row>
        <row r="59">
          <cell r="E59" t="str">
            <v>Dividends payable</v>
          </cell>
        </row>
        <row r="60">
          <cell r="E60" t="str">
            <v>Customer rebates</v>
          </cell>
        </row>
        <row r="61">
          <cell r="E61" t="str">
            <v>Other current liabilities</v>
          </cell>
        </row>
        <row r="62">
          <cell r="E62" t="str">
            <v>Income taxes payable</v>
          </cell>
        </row>
        <row r="63">
          <cell r="E63" t="str">
            <v>Current deferred income tax liabilities</v>
          </cell>
        </row>
        <row r="64">
          <cell r="E64" t="str">
            <v>Contingent liabilities</v>
          </cell>
        </row>
        <row r="65">
          <cell r="E65" t="str">
            <v>Long term debt</v>
          </cell>
        </row>
        <row r="66">
          <cell r="E66" t="str">
            <v>Capital lease obligations</v>
          </cell>
        </row>
        <row r="67">
          <cell r="E67" t="str">
            <v>Amounts owed to related parties - LT</v>
          </cell>
        </row>
        <row r="68">
          <cell r="E68" t="str">
            <v>Other long term obligations</v>
          </cell>
        </row>
        <row r="69">
          <cell r="E69" t="str">
            <v>Accr post-ret benefits/ pension oblig</v>
          </cell>
        </row>
        <row r="70">
          <cell r="E70" t="str">
            <v>Long term deferred income tax liab.</v>
          </cell>
        </row>
        <row r="71">
          <cell r="E71" t="str">
            <v>Deferred tax credits</v>
          </cell>
        </row>
        <row r="72">
          <cell r="E72" t="str">
            <v>Environmental reserves</v>
          </cell>
        </row>
        <row r="73">
          <cell r="E73" t="str">
            <v>Other liabilities and deferred credits</v>
          </cell>
        </row>
        <row r="74">
          <cell r="E74" t="str">
            <v>Common stock</v>
          </cell>
        </row>
        <row r="75">
          <cell r="E75" t="str">
            <v>Additional paid-in capital</v>
          </cell>
        </row>
        <row r="76">
          <cell r="E76" t="str">
            <v>Retained earnings</v>
          </cell>
        </row>
        <row r="77">
          <cell r="E77" t="str">
            <v>Preferred stock</v>
          </cell>
        </row>
        <row r="78">
          <cell r="E78" t="str">
            <v>Unrealized (gain) loss on securities</v>
          </cell>
        </row>
        <row r="79">
          <cell r="E79" t="str">
            <v>(Treasury stock)</v>
          </cell>
        </row>
        <row r="80">
          <cell r="E80" t="str">
            <v>Partnership equity</v>
          </cell>
        </row>
        <row r="81">
          <cell r="E81" t="str">
            <v>(Stock subscription receivable)</v>
          </cell>
        </row>
        <row r="82">
          <cell r="E82" t="str">
            <v>Cumulative translation adjustment</v>
          </cell>
        </row>
        <row r="83">
          <cell r="E83" t="str">
            <v>(ESOP debt)</v>
          </cell>
        </row>
        <row r="84">
          <cell r="E84" t="str">
            <v>Other equity</v>
          </cell>
        </row>
        <row r="85">
          <cell r="E85" t="str">
            <v>Gross Premiums</v>
          </cell>
        </row>
        <row r="86">
          <cell r="E86" t="str">
            <v>(Reinsurance Outwards)</v>
          </cell>
        </row>
        <row r="87">
          <cell r="E87" t="str">
            <v>Reinsurance Inwards</v>
          </cell>
        </row>
        <row r="88">
          <cell r="E88" t="str">
            <v>Commissions</v>
          </cell>
        </row>
        <row r="89">
          <cell r="E89" t="str">
            <v>Other Loss</v>
          </cell>
        </row>
        <row r="90">
          <cell r="E90" t="str">
            <v>Salaries &amp; employee benefit - expenses</v>
          </cell>
        </row>
        <row r="91">
          <cell r="E91" t="str">
            <v>Depreciation, deplet. and amortization</v>
          </cell>
        </row>
        <row r="92">
          <cell r="E92" t="str">
            <v>Warehousing expenses</v>
          </cell>
        </row>
        <row r="93">
          <cell r="E93" t="str">
            <v>Delivery expenses</v>
          </cell>
        </row>
        <row r="94">
          <cell r="E94" t="str">
            <v>Lease costs</v>
          </cell>
        </row>
        <row r="95">
          <cell r="E95" t="str">
            <v>Occupancy expense</v>
          </cell>
        </row>
        <row r="96">
          <cell r="E96" t="str">
            <v>Bad debt expense</v>
          </cell>
        </row>
        <row r="97">
          <cell r="E97" t="str">
            <v>Other operating expenses</v>
          </cell>
        </row>
        <row r="98">
          <cell r="E98" t="str">
            <v>Interest expense</v>
          </cell>
        </row>
        <row r="99">
          <cell r="E99" t="str">
            <v>Extraordinary items - gain</v>
          </cell>
        </row>
        <row r="100">
          <cell r="E100" t="str">
            <v>Extraordinary items - loss</v>
          </cell>
        </row>
        <row r="101">
          <cell r="E101" t="str">
            <v>Discontinued operations</v>
          </cell>
        </row>
        <row r="102">
          <cell r="E102" t="str">
            <v>Change in accounting principle</v>
          </cell>
        </row>
        <row r="103">
          <cell r="E103" t="str">
            <v>Interest income</v>
          </cell>
        </row>
        <row r="104">
          <cell r="E104" t="str">
            <v>Associated company income</v>
          </cell>
        </row>
        <row r="105">
          <cell r="E105" t="str">
            <v>Foreign exchange gain</v>
          </cell>
        </row>
        <row r="106">
          <cell r="E106" t="str">
            <v>Foreign exchange loss</v>
          </cell>
        </row>
        <row r="107">
          <cell r="E107" t="str">
            <v>Other income, net</v>
          </cell>
        </row>
        <row r="108">
          <cell r="E108" t="str">
            <v>Other expense</v>
          </cell>
        </row>
        <row r="109">
          <cell r="E109" t="str">
            <v>Tax on income</v>
          </cell>
        </row>
        <row r="110">
          <cell r="E110" t="str">
            <v>Investment Income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/>
      <sheetData sheetId="209" refreshError="1"/>
      <sheetData sheetId="210" refreshError="1"/>
      <sheetData sheetId="211" refreshError="1"/>
      <sheetData sheetId="212"/>
      <sheetData sheetId="213"/>
      <sheetData sheetId="214"/>
      <sheetData sheetId="215"/>
      <sheetData sheetId="216"/>
      <sheetData sheetId="217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/>
      <sheetData sheetId="298"/>
      <sheetData sheetId="299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>
        <row r="4">
          <cell r="E4" t="str">
            <v>Cash</v>
          </cell>
        </row>
      </sheetData>
      <sheetData sheetId="351">
        <row r="4">
          <cell r="E4" t="str">
            <v>Cash</v>
          </cell>
        </row>
      </sheetData>
      <sheetData sheetId="352">
        <row r="4">
          <cell r="E4" t="str">
            <v>Cash</v>
          </cell>
        </row>
      </sheetData>
      <sheetData sheetId="353">
        <row r="4">
          <cell r="E4" t="str">
            <v>Cash</v>
          </cell>
        </row>
      </sheetData>
      <sheetData sheetId="354">
        <row r="4">
          <cell r="E4" t="str">
            <v>Cash</v>
          </cell>
        </row>
      </sheetData>
      <sheetData sheetId="355">
        <row r="4">
          <cell r="E4" t="str">
            <v>Cash</v>
          </cell>
        </row>
      </sheetData>
      <sheetData sheetId="356">
        <row r="4">
          <cell r="E4" t="str">
            <v>Cash</v>
          </cell>
        </row>
      </sheetData>
      <sheetData sheetId="357">
        <row r="4">
          <cell r="E4" t="str">
            <v>Cash</v>
          </cell>
        </row>
      </sheetData>
      <sheetData sheetId="358">
        <row r="4">
          <cell r="E4" t="str">
            <v>Cash</v>
          </cell>
        </row>
      </sheetData>
      <sheetData sheetId="359">
        <row r="4">
          <cell r="E4" t="str">
            <v>Cash</v>
          </cell>
        </row>
      </sheetData>
      <sheetData sheetId="360">
        <row r="4">
          <cell r="E4" t="str">
            <v>Cash</v>
          </cell>
        </row>
      </sheetData>
      <sheetData sheetId="361">
        <row r="4">
          <cell r="E4" t="str">
            <v>Cash</v>
          </cell>
        </row>
      </sheetData>
      <sheetData sheetId="362">
        <row r="4">
          <cell r="E4" t="str">
            <v>Cash</v>
          </cell>
        </row>
      </sheetData>
      <sheetData sheetId="363">
        <row r="4">
          <cell r="E4" t="str">
            <v>Cash</v>
          </cell>
        </row>
      </sheetData>
      <sheetData sheetId="364">
        <row r="4">
          <cell r="E4" t="str">
            <v>Cash</v>
          </cell>
        </row>
      </sheetData>
      <sheetData sheetId="365">
        <row r="4">
          <cell r="E4" t="str">
            <v>Cash</v>
          </cell>
        </row>
      </sheetData>
      <sheetData sheetId="366">
        <row r="4">
          <cell r="E4" t="str">
            <v>Cash</v>
          </cell>
        </row>
      </sheetData>
      <sheetData sheetId="367">
        <row r="4">
          <cell r="E4" t="str">
            <v>Cash</v>
          </cell>
        </row>
      </sheetData>
      <sheetData sheetId="368">
        <row r="4">
          <cell r="E4" t="str">
            <v>Cash</v>
          </cell>
        </row>
      </sheetData>
      <sheetData sheetId="369">
        <row r="4">
          <cell r="E4" t="str">
            <v>Cash</v>
          </cell>
        </row>
      </sheetData>
      <sheetData sheetId="370">
        <row r="4">
          <cell r="E4" t="str">
            <v>Cash</v>
          </cell>
        </row>
      </sheetData>
      <sheetData sheetId="371">
        <row r="4">
          <cell r="E4" t="str">
            <v>Cash</v>
          </cell>
        </row>
      </sheetData>
      <sheetData sheetId="372">
        <row r="4">
          <cell r="E4" t="str">
            <v>Cash</v>
          </cell>
        </row>
      </sheetData>
      <sheetData sheetId="373">
        <row r="4">
          <cell r="E4" t="str">
            <v>Cash</v>
          </cell>
        </row>
      </sheetData>
      <sheetData sheetId="374">
        <row r="4">
          <cell r="E4" t="str">
            <v>Cash</v>
          </cell>
        </row>
      </sheetData>
      <sheetData sheetId="375">
        <row r="4">
          <cell r="E4" t="str">
            <v>Cash</v>
          </cell>
        </row>
      </sheetData>
      <sheetData sheetId="376">
        <row r="4">
          <cell r="E4" t="str">
            <v>Cash</v>
          </cell>
        </row>
      </sheetData>
      <sheetData sheetId="377">
        <row r="4">
          <cell r="E4" t="str">
            <v>Cash</v>
          </cell>
        </row>
      </sheetData>
      <sheetData sheetId="378">
        <row r="4">
          <cell r="E4" t="str">
            <v>Cash</v>
          </cell>
        </row>
      </sheetData>
      <sheetData sheetId="379">
        <row r="4">
          <cell r="E4" t="str">
            <v>Cash</v>
          </cell>
        </row>
      </sheetData>
      <sheetData sheetId="380">
        <row r="4">
          <cell r="E4" t="str">
            <v>Cash</v>
          </cell>
        </row>
      </sheetData>
      <sheetData sheetId="381">
        <row r="4">
          <cell r="E4" t="str">
            <v>Cash</v>
          </cell>
        </row>
      </sheetData>
      <sheetData sheetId="382">
        <row r="4">
          <cell r="E4" t="str">
            <v>Cash</v>
          </cell>
        </row>
      </sheetData>
      <sheetData sheetId="383">
        <row r="4">
          <cell r="E4" t="str">
            <v>Cash</v>
          </cell>
        </row>
      </sheetData>
      <sheetData sheetId="384">
        <row r="4">
          <cell r="E4" t="str">
            <v>Cash</v>
          </cell>
        </row>
      </sheetData>
      <sheetData sheetId="385">
        <row r="4">
          <cell r="E4" t="str">
            <v>Cash</v>
          </cell>
        </row>
      </sheetData>
      <sheetData sheetId="386">
        <row r="4">
          <cell r="E4" t="str">
            <v>Cash</v>
          </cell>
        </row>
      </sheetData>
      <sheetData sheetId="387">
        <row r="4">
          <cell r="E4" t="str">
            <v>Cash</v>
          </cell>
        </row>
      </sheetData>
      <sheetData sheetId="388">
        <row r="4">
          <cell r="E4" t="str">
            <v>Cash</v>
          </cell>
        </row>
      </sheetData>
      <sheetData sheetId="389">
        <row r="4">
          <cell r="E4" t="str">
            <v>Cash</v>
          </cell>
        </row>
      </sheetData>
      <sheetData sheetId="390">
        <row r="4">
          <cell r="E4" t="str">
            <v>Cash</v>
          </cell>
        </row>
      </sheetData>
      <sheetData sheetId="391">
        <row r="4">
          <cell r="E4" t="str">
            <v>Cash</v>
          </cell>
        </row>
      </sheetData>
      <sheetData sheetId="392">
        <row r="4">
          <cell r="E4" t="str">
            <v>Cash</v>
          </cell>
        </row>
      </sheetData>
      <sheetData sheetId="393">
        <row r="4">
          <cell r="E4" t="str">
            <v>Cash</v>
          </cell>
        </row>
      </sheetData>
      <sheetData sheetId="394">
        <row r="4">
          <cell r="E4" t="str">
            <v>Cash</v>
          </cell>
        </row>
      </sheetData>
      <sheetData sheetId="395">
        <row r="4">
          <cell r="E4" t="str">
            <v>Cash</v>
          </cell>
        </row>
      </sheetData>
      <sheetData sheetId="396">
        <row r="4">
          <cell r="E4" t="str">
            <v>Cash</v>
          </cell>
        </row>
      </sheetData>
      <sheetData sheetId="397">
        <row r="4">
          <cell r="E4" t="str">
            <v>Cash</v>
          </cell>
        </row>
      </sheetData>
      <sheetData sheetId="398">
        <row r="4">
          <cell r="E4" t="str">
            <v>Cash</v>
          </cell>
        </row>
      </sheetData>
      <sheetData sheetId="399">
        <row r="4">
          <cell r="E4" t="str">
            <v>Cash</v>
          </cell>
        </row>
      </sheetData>
      <sheetData sheetId="400">
        <row r="4">
          <cell r="E4" t="str">
            <v>Cash</v>
          </cell>
        </row>
      </sheetData>
      <sheetData sheetId="401">
        <row r="4">
          <cell r="E4" t="str">
            <v>Cash</v>
          </cell>
        </row>
      </sheetData>
      <sheetData sheetId="402">
        <row r="4">
          <cell r="E4" t="str">
            <v>Cash</v>
          </cell>
        </row>
      </sheetData>
      <sheetData sheetId="403">
        <row r="4">
          <cell r="E4" t="str">
            <v>Cash</v>
          </cell>
        </row>
      </sheetData>
      <sheetData sheetId="404">
        <row r="4">
          <cell r="E4" t="str">
            <v>Cash</v>
          </cell>
        </row>
      </sheetData>
      <sheetData sheetId="405">
        <row r="4">
          <cell r="E4" t="str">
            <v>Cash</v>
          </cell>
        </row>
      </sheetData>
      <sheetData sheetId="406">
        <row r="4">
          <cell r="E4" t="str">
            <v>Cash</v>
          </cell>
        </row>
      </sheetData>
      <sheetData sheetId="407">
        <row r="4">
          <cell r="E4" t="str">
            <v>Cash</v>
          </cell>
        </row>
      </sheetData>
      <sheetData sheetId="408">
        <row r="4">
          <cell r="E4" t="str">
            <v>Cash</v>
          </cell>
        </row>
      </sheetData>
      <sheetData sheetId="409">
        <row r="4">
          <cell r="E4" t="str">
            <v>Cash</v>
          </cell>
        </row>
      </sheetData>
      <sheetData sheetId="410">
        <row r="4">
          <cell r="E4" t="str">
            <v>Cash</v>
          </cell>
        </row>
      </sheetData>
      <sheetData sheetId="411">
        <row r="4">
          <cell r="E4" t="str">
            <v>Cash</v>
          </cell>
        </row>
      </sheetData>
      <sheetData sheetId="412">
        <row r="4">
          <cell r="E4" t="str">
            <v>Cash</v>
          </cell>
        </row>
      </sheetData>
      <sheetData sheetId="413">
        <row r="4">
          <cell r="E4" t="str">
            <v>Cash</v>
          </cell>
        </row>
      </sheetData>
      <sheetData sheetId="414">
        <row r="4">
          <cell r="E4" t="str">
            <v>Cash</v>
          </cell>
        </row>
      </sheetData>
      <sheetData sheetId="415">
        <row r="4">
          <cell r="E4" t="str">
            <v>Cash</v>
          </cell>
        </row>
      </sheetData>
      <sheetData sheetId="416">
        <row r="4">
          <cell r="E4" t="str">
            <v>Cash</v>
          </cell>
        </row>
      </sheetData>
      <sheetData sheetId="417">
        <row r="4">
          <cell r="E4" t="str">
            <v>Cash</v>
          </cell>
        </row>
      </sheetData>
      <sheetData sheetId="418">
        <row r="4">
          <cell r="E4" t="str">
            <v>Cash</v>
          </cell>
        </row>
      </sheetData>
      <sheetData sheetId="419">
        <row r="4">
          <cell r="E4" t="str">
            <v>Cash</v>
          </cell>
        </row>
      </sheetData>
      <sheetData sheetId="420">
        <row r="4">
          <cell r="E4" t="str">
            <v>Cash</v>
          </cell>
        </row>
      </sheetData>
      <sheetData sheetId="421">
        <row r="4">
          <cell r="E4" t="str">
            <v>Cash</v>
          </cell>
        </row>
      </sheetData>
      <sheetData sheetId="422">
        <row r="4">
          <cell r="E4" t="str">
            <v>Cash</v>
          </cell>
        </row>
      </sheetData>
      <sheetData sheetId="423">
        <row r="4">
          <cell r="E4" t="str">
            <v>Cash</v>
          </cell>
        </row>
      </sheetData>
      <sheetData sheetId="424">
        <row r="4">
          <cell r="E4" t="str">
            <v>Cash</v>
          </cell>
        </row>
      </sheetData>
      <sheetData sheetId="425">
        <row r="4">
          <cell r="E4" t="str">
            <v>Cash</v>
          </cell>
        </row>
      </sheetData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/>
      <sheetData sheetId="668"/>
      <sheetData sheetId="669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/>
      <sheetData sheetId="720"/>
      <sheetData sheetId="721"/>
      <sheetData sheetId="722"/>
      <sheetData sheetId="723"/>
      <sheetData sheetId="724" refreshError="1"/>
      <sheetData sheetId="725" refreshError="1"/>
      <sheetData sheetId="726" refreshError="1"/>
      <sheetData sheetId="727" refreshError="1"/>
      <sheetData sheetId="728"/>
      <sheetData sheetId="729" refreshError="1"/>
      <sheetData sheetId="730" refreshError="1"/>
      <sheetData sheetId="731" refreshError="1"/>
      <sheetData sheetId="732" refreshError="1"/>
      <sheetData sheetId="73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R"/>
      <sheetName val="BPR-1"/>
      <sheetName val="Note"/>
      <sheetName val="Data"/>
      <sheetName val="F-1"/>
      <sheetName val="F-2"/>
      <sheetName val="F-3"/>
      <sheetName val="F-4"/>
      <sheetName val="F-5"/>
      <sheetName val="F-6"/>
      <sheetName val="F-22"/>
      <sheetName val="10"/>
      <sheetName val="20"/>
      <sheetName val="30"/>
      <sheetName val="C"/>
      <sheetName val="FF"/>
      <sheetName val="FF-1"/>
      <sheetName val="FF-3"/>
      <sheetName val="A"/>
      <sheetName val="B"/>
      <sheetName val="B-10"/>
      <sheetName val="B-30"/>
      <sheetName val="L"/>
      <sheetName val="U"/>
      <sheetName val="U-1 "/>
      <sheetName val="U-100"/>
      <sheetName val="BB"/>
      <sheetName val="CC"/>
      <sheetName val="KK"/>
      <sheetName val="M&amp;MM"/>
      <sheetName val="PP"/>
      <sheetName val="NN"/>
      <sheetName val="sales cut off"/>
      <sheetName val="purchase cut off"/>
      <sheetName val="Interim --&gt; Top"/>
      <sheetName val="FSL"/>
      <sheetName val="110"/>
      <sheetName val="E1f"/>
      <sheetName val="YEM2004 TURNOVER"/>
      <sheetName val="U1.1"/>
      <sheetName val="FF-2(1)"/>
      <sheetName val="CA"/>
      <sheetName val="FSA"/>
      <sheetName val="coeffs"/>
      <sheetName val="FF-4"/>
      <sheetName val="FF-21(a)"/>
      <sheetName val="M-2"/>
      <sheetName val="jul97"/>
      <sheetName val="#REF"/>
      <sheetName val="70"/>
      <sheetName val="BS01A"/>
      <sheetName val="BS13"/>
      <sheetName val="O1-1CA Sheet"/>
      <sheetName val="UEMGP IS 06"/>
      <sheetName val="UEMGP Est Dec 2004"/>
      <sheetName val="depn-Sep 03"/>
      <sheetName val="Gain Loss Calculation"/>
      <sheetName val="FF-6"/>
      <sheetName val="FF-2 (1)"/>
      <sheetName val="Cost centre expenditure"/>
      <sheetName val="N2 Detailed Listing (Pre-final)"/>
      <sheetName val="K1-1"/>
      <sheetName val="FF-2"/>
      <sheetName val="gl"/>
      <sheetName val="F-4l5"/>
      <sheetName val="Original"/>
      <sheetName val="Ex_Rate"/>
      <sheetName val="BS"/>
      <sheetName val="Pnl-10"/>
      <sheetName val="AA"/>
      <sheetName val="AP110"/>
      <sheetName val="BB-1"/>
      <sheetName val="C-5"/>
      <sheetName val="C-6"/>
      <sheetName val="C-6a"/>
      <sheetName val="F-1l2"/>
      <sheetName val="F-21"/>
      <sheetName val="F-9c"/>
      <sheetName val="F-8(FSA)"/>
      <sheetName val="M MM"/>
      <sheetName val="30a"/>
      <sheetName val="30-Note"/>
      <sheetName val="U-2"/>
      <sheetName val="U-13-2(disc)"/>
      <sheetName val="31072001"/>
      <sheetName val="FF-5"/>
      <sheetName val="EBC"/>
      <sheetName val="July Posting"/>
      <sheetName val="Sheet1"/>
      <sheetName val="U2 - Sales"/>
      <sheetName val="U301"/>
      <sheetName val="24100 Accr Liab"/>
      <sheetName val="tax-ss"/>
      <sheetName val="5 Analysis"/>
      <sheetName val="HP"/>
      <sheetName val="Awp"/>
      <sheetName val="accumdeprn"/>
      <sheetName val="CA Comp"/>
      <sheetName val="Company Info"/>
      <sheetName val="G-35-3"/>
      <sheetName val="F-1|F-2"/>
      <sheetName val="Feb 04"/>
      <sheetName val="ACEB"/>
      <sheetName val="1257"/>
      <sheetName val="Deferred tax 15100"/>
      <sheetName val="P12.4"/>
      <sheetName val="0000"/>
      <sheetName val="Q1"/>
      <sheetName val="Q"/>
      <sheetName val="1 LeadSchedule"/>
      <sheetName val="4 Analysis"/>
    </sheetNames>
    <sheetDataSet>
      <sheetData sheetId="0" refreshError="1">
        <row r="11">
          <cell r="F11" t="str">
            <v>30.09.2000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00"/>
      <sheetName val="CA Sheet"/>
      <sheetName val="Interim --&gt; Top"/>
      <sheetName val="Investment"/>
      <sheetName val="gl"/>
      <sheetName val="BSFNPS97"/>
      <sheetName val="BPR"/>
    </sheetNames>
    <sheetDataSet>
      <sheetData sheetId="0" refreshError="1">
        <row r="2">
          <cell r="A2" t="str">
            <v>COUNTRY : 341 MALAYSIA</v>
          </cell>
          <cell r="I2" t="str">
            <v>SCHEDULE : 01.00</v>
          </cell>
        </row>
        <row r="3">
          <cell r="A3" t="str">
            <v>COMPANY : 341905 NESTLE PRODUCTS SDN BHD</v>
          </cell>
          <cell r="I3" t="str">
            <v>VERSION : 1</v>
          </cell>
        </row>
        <row r="5">
          <cell r="A5" t="str">
            <v>GLOBAL INCOME STATEMENT</v>
          </cell>
        </row>
        <row r="8">
          <cell r="A8" t="str">
            <v>Actual 1997</v>
          </cell>
        </row>
        <row r="9">
          <cell r="A9" t="str">
            <v>NOT VALIDATED</v>
          </cell>
          <cell r="I9" t="str">
            <v>Amounts in : Thousands MYR</v>
          </cell>
        </row>
        <row r="11">
          <cell r="F11" t="str">
            <v>ACT 1996</v>
          </cell>
        </row>
        <row r="14">
          <cell r="A14" t="str">
            <v>GROSS PROCEEDS OF SALES</v>
          </cell>
          <cell r="C14">
            <v>3001</v>
          </cell>
          <cell r="D14">
            <v>1986938</v>
          </cell>
          <cell r="E14">
            <v>106.15584185224482</v>
          </cell>
          <cell r="F14">
            <v>1818992</v>
          </cell>
          <cell r="G14">
            <v>105.99432907450637</v>
          </cell>
        </row>
        <row r="16">
          <cell r="A16" t="str">
            <v>REBATES</v>
          </cell>
          <cell r="C16">
            <v>3002</v>
          </cell>
          <cell r="D16">
            <v>115220</v>
          </cell>
          <cell r="E16">
            <v>6.1558418522448362</v>
          </cell>
          <cell r="F16">
            <v>102870</v>
          </cell>
          <cell r="G16">
            <v>5.994329074506358</v>
          </cell>
        </row>
        <row r="18">
          <cell r="A18" t="str">
            <v>NET PROCEEDS OF SALES</v>
          </cell>
          <cell r="C18">
            <v>3030</v>
          </cell>
          <cell r="D18">
            <v>1871718</v>
          </cell>
          <cell r="E18">
            <v>100</v>
          </cell>
          <cell r="F18">
            <v>1716122</v>
          </cell>
          <cell r="G18">
            <v>100</v>
          </cell>
        </row>
        <row r="20">
          <cell r="A20" t="str">
            <v>PERIODIC ALLOWANCES</v>
          </cell>
          <cell r="C20">
            <v>3035</v>
          </cell>
          <cell r="D20">
            <v>4105</v>
          </cell>
          <cell r="E20">
            <v>0.21931722620608446</v>
          </cell>
          <cell r="F20">
            <v>5909</v>
          </cell>
          <cell r="G20">
            <v>0.34432283951840253</v>
          </cell>
        </row>
        <row r="21">
          <cell r="A21" t="str">
            <v>TEMPORARY PRICE PROMOTIONS</v>
          </cell>
          <cell r="C21">
            <v>3040</v>
          </cell>
          <cell r="D21">
            <v>56606</v>
          </cell>
          <cell r="E21">
            <v>3.0242803670211003</v>
          </cell>
          <cell r="F21">
            <v>38275</v>
          </cell>
          <cell r="G21">
            <v>2.2303192896542319</v>
          </cell>
        </row>
        <row r="22">
          <cell r="A22" t="str">
            <v>DISCOUNT TO CUSTOMERS</v>
          </cell>
          <cell r="C22">
            <v>3045</v>
          </cell>
          <cell r="D22">
            <v>292</v>
          </cell>
          <cell r="E22">
            <v>1.5600640694805521E-2</v>
          </cell>
          <cell r="F22">
            <v>226</v>
          </cell>
          <cell r="G22">
            <v>1.3169226896456079E-2</v>
          </cell>
        </row>
        <row r="23">
          <cell r="A23" t="str">
            <v>COST OF GOODS SOLD (OWN MANUFACTURE)</v>
          </cell>
          <cell r="C23">
            <v>3075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COST OF GOODS SOLD (PURCHASED)</v>
          </cell>
          <cell r="C24">
            <v>3100</v>
          </cell>
          <cell r="D24">
            <v>1280025</v>
          </cell>
          <cell r="E24">
            <v>68.387705840302871</v>
          </cell>
          <cell r="F24">
            <v>1228334</v>
          </cell>
          <cell r="G24">
            <v>71.576146684210102</v>
          </cell>
        </row>
        <row r="25">
          <cell r="A25" t="str">
            <v>COST OF GOODS SOLD (AFF. COS)</v>
          </cell>
          <cell r="C25">
            <v>3101</v>
          </cell>
          <cell r="E25">
            <v>0</v>
          </cell>
          <cell r="G25">
            <v>0</v>
          </cell>
        </row>
        <row r="26">
          <cell r="A26" t="str">
            <v>EXPORT SUBSIDIES</v>
          </cell>
          <cell r="C26">
            <v>3110</v>
          </cell>
          <cell r="E26">
            <v>0</v>
          </cell>
          <cell r="G26">
            <v>0</v>
          </cell>
        </row>
        <row r="27">
          <cell r="A27" t="str">
            <v>VARIABLE DISTRIBUTION COSTS</v>
          </cell>
          <cell r="C27">
            <v>3115</v>
          </cell>
          <cell r="D27">
            <v>67520</v>
          </cell>
          <cell r="E27">
            <v>3.6073810264153039</v>
          </cell>
          <cell r="F27">
            <v>49431</v>
          </cell>
          <cell r="G27">
            <v>2.8803896226492056</v>
          </cell>
        </row>
        <row r="28">
          <cell r="A28" t="str">
            <v>COMMISSION TO AGENTS/SALESMEN</v>
          </cell>
          <cell r="C28">
            <v>3120</v>
          </cell>
          <cell r="E28">
            <v>0</v>
          </cell>
          <cell r="G28">
            <v>0</v>
          </cell>
        </row>
        <row r="29">
          <cell r="A29" t="str">
            <v>OTHER VARIABLE EXPENSES</v>
          </cell>
          <cell r="C29">
            <v>3125</v>
          </cell>
          <cell r="D29">
            <v>-25113</v>
          </cell>
          <cell r="E29">
            <v>-1.3417085266049693</v>
          </cell>
          <cell r="F29">
            <v>-17460</v>
          </cell>
          <cell r="G29">
            <v>-1.0174101841244387</v>
          </cell>
        </row>
        <row r="30">
          <cell r="A30" t="str">
            <v>NET ROYALTIES/TECHNICAL ASSISTANCE</v>
          </cell>
          <cell r="C30">
            <v>3130</v>
          </cell>
          <cell r="D30">
            <v>68349</v>
          </cell>
          <cell r="E30">
            <v>3.6516718864700772</v>
          </cell>
          <cell r="F30">
            <v>64670</v>
          </cell>
          <cell r="G30">
            <v>3.7683801035124547</v>
          </cell>
        </row>
        <row r="31">
          <cell r="A31" t="str">
            <v>ROYALTIES/TECH. ASSIST. (AFF. COS)</v>
          </cell>
          <cell r="C31">
            <v>3131</v>
          </cell>
          <cell r="E31">
            <v>0</v>
          </cell>
          <cell r="G31">
            <v>0</v>
          </cell>
        </row>
        <row r="32">
          <cell r="A32" t="str">
            <v>TAXES ON ROYALTIES/TECH. ASSISTANCE</v>
          </cell>
          <cell r="C32">
            <v>3135</v>
          </cell>
          <cell r="D32">
            <v>7594</v>
          </cell>
          <cell r="E32">
            <v>0.4057235117683326</v>
          </cell>
          <cell r="F32">
            <v>7186</v>
          </cell>
          <cell r="G32">
            <v>0.41873479857492651</v>
          </cell>
        </row>
        <row r="33">
          <cell r="A33" t="str">
            <v>TOTAL</v>
          </cell>
          <cell r="C33">
            <v>3150</v>
          </cell>
          <cell r="D33">
            <v>1459378</v>
          </cell>
          <cell r="E33">
            <v>77.969971972273598</v>
          </cell>
          <cell r="F33">
            <v>1376571</v>
          </cell>
          <cell r="G33">
            <v>80.214052380891331</v>
          </cell>
        </row>
        <row r="35">
          <cell r="A35" t="str">
            <v>MARGINAL CONTRIBUTION</v>
          </cell>
          <cell r="C35">
            <v>3190</v>
          </cell>
          <cell r="D35">
            <v>412340</v>
          </cell>
          <cell r="E35">
            <v>22.030028027726399</v>
          </cell>
          <cell r="F35">
            <v>339551</v>
          </cell>
          <cell r="G35">
            <v>19.785947619108665</v>
          </cell>
        </row>
        <row r="37">
          <cell r="A37" t="str">
            <v>MEDIA ADVERTISING</v>
          </cell>
          <cell r="C37">
            <v>3205</v>
          </cell>
          <cell r="D37">
            <v>55842</v>
          </cell>
          <cell r="E37">
            <v>2.983462252326472</v>
          </cell>
          <cell r="F37">
            <v>46070</v>
          </cell>
          <cell r="G37">
            <v>2.6845410757510244</v>
          </cell>
        </row>
        <row r="38">
          <cell r="A38" t="str">
            <v>OTHER PROMOTIONS</v>
          </cell>
          <cell r="C38">
            <v>3210</v>
          </cell>
          <cell r="D38">
            <v>49802</v>
          </cell>
          <cell r="E38">
            <v>2.6607640680914537</v>
          </cell>
          <cell r="F38">
            <v>42382</v>
          </cell>
          <cell r="G38">
            <v>2.4696379394938122</v>
          </cell>
        </row>
        <row r="39">
          <cell r="A39" t="str">
            <v>MARKET RESEARCH</v>
          </cell>
          <cell r="C39">
            <v>3215</v>
          </cell>
          <cell r="D39">
            <v>2657</v>
          </cell>
          <cell r="E39">
            <v>0.14195514495239134</v>
          </cell>
          <cell r="F39">
            <v>1440</v>
          </cell>
          <cell r="G39">
            <v>8.3910118278304219E-2</v>
          </cell>
        </row>
        <row r="40">
          <cell r="A40" t="str">
            <v>PRODUCT RESERVE (BUDGET)</v>
          </cell>
          <cell r="C40">
            <v>3220</v>
          </cell>
          <cell r="E40">
            <v>0</v>
          </cell>
          <cell r="G40">
            <v>0</v>
          </cell>
        </row>
        <row r="41">
          <cell r="A41" t="str">
            <v>TOTAL PRODUCT FIXED MARKETING EXP.</v>
          </cell>
          <cell r="C41">
            <v>3225</v>
          </cell>
          <cell r="D41">
            <v>108301</v>
          </cell>
          <cell r="E41">
            <v>5.7861814653703174</v>
          </cell>
          <cell r="F41">
            <v>89892</v>
          </cell>
          <cell r="G41">
            <v>5.2380891335231414</v>
          </cell>
        </row>
        <row r="43">
          <cell r="A43" t="str">
            <v>FACTORY FIXED OVERHEADS</v>
          </cell>
          <cell r="C43">
            <v>3250</v>
          </cell>
          <cell r="D43">
            <v>0</v>
          </cell>
          <cell r="E43">
            <v>0</v>
          </cell>
          <cell r="G43">
            <v>0</v>
          </cell>
        </row>
        <row r="44">
          <cell r="A44" t="str">
            <v>FACTORY FIXED OVERHEADS (AFF. COS)</v>
          </cell>
          <cell r="C44">
            <v>3251</v>
          </cell>
          <cell r="E44">
            <v>0</v>
          </cell>
          <cell r="G44">
            <v>0</v>
          </cell>
        </row>
        <row r="45">
          <cell r="A45" t="str">
            <v>DEPRECIATION OF FACTORY FIXED ASSETS</v>
          </cell>
          <cell r="C45">
            <v>3255</v>
          </cell>
          <cell r="D45">
            <v>0</v>
          </cell>
          <cell r="E45">
            <v>0</v>
          </cell>
          <cell r="F45">
            <v>26</v>
          </cell>
          <cell r="G45">
            <v>1.5150438022471598E-3</v>
          </cell>
        </row>
        <row r="46">
          <cell r="A46" t="str">
            <v>DEPR. OF FACTORY FIXED ASSETS (AFF.COS)</v>
          </cell>
          <cell r="C46">
            <v>3259</v>
          </cell>
          <cell r="E46">
            <v>0</v>
          </cell>
          <cell r="G46">
            <v>0</v>
          </cell>
        </row>
        <row r="47">
          <cell r="A47" t="str">
            <v>OTHER PRODUCT FIXED EXPENSES</v>
          </cell>
          <cell r="C47">
            <v>3260</v>
          </cell>
          <cell r="D47">
            <v>-135</v>
          </cell>
          <cell r="E47">
            <v>-7.2126249787628268E-3</v>
          </cell>
          <cell r="F47">
            <v>1143</v>
          </cell>
          <cell r="G47">
            <v>6.6603656383403972E-2</v>
          </cell>
        </row>
        <row r="48">
          <cell r="A48" t="str">
            <v>BAD GOODS (INCL. INVENTORY DIFF.)</v>
          </cell>
          <cell r="C48">
            <v>3261</v>
          </cell>
          <cell r="D48">
            <v>16400</v>
          </cell>
          <cell r="E48">
            <v>0.87620036779044708</v>
          </cell>
          <cell r="F48">
            <v>10430</v>
          </cell>
          <cell r="G48">
            <v>0.60776564836299518</v>
          </cell>
        </row>
        <row r="49">
          <cell r="A49" t="str">
            <v>OPERATIONAL INTEREST</v>
          </cell>
          <cell r="C49">
            <v>3265</v>
          </cell>
          <cell r="D49">
            <v>10898</v>
          </cell>
          <cell r="E49">
            <v>0.58224582976709094</v>
          </cell>
          <cell r="F49">
            <v>7534</v>
          </cell>
          <cell r="G49">
            <v>0.43901307715885007</v>
          </cell>
        </row>
        <row r="50">
          <cell r="A50" t="str">
            <v>OPERATIONAL INTEREST (AFF. COS)</v>
          </cell>
          <cell r="C50">
            <v>3266</v>
          </cell>
          <cell r="E50">
            <v>0</v>
          </cell>
          <cell r="G50">
            <v>0</v>
          </cell>
        </row>
        <row r="51">
          <cell r="A51" t="str">
            <v>TOTAL</v>
          </cell>
          <cell r="C51">
            <v>3270</v>
          </cell>
          <cell r="D51">
            <v>135464</v>
          </cell>
          <cell r="E51">
            <v>7.2374150379490922</v>
          </cell>
          <cell r="F51">
            <v>109025</v>
          </cell>
          <cell r="G51">
            <v>6.3529865592306374</v>
          </cell>
        </row>
        <row r="53">
          <cell r="A53" t="str">
            <v>PRODUCT CONTRIBUTION</v>
          </cell>
          <cell r="C53">
            <v>3290</v>
          </cell>
          <cell r="D53">
            <v>276876</v>
          </cell>
          <cell r="E53">
            <v>14.792612989777307</v>
          </cell>
          <cell r="F53">
            <v>230526</v>
          </cell>
          <cell r="G53">
            <v>13.432961059878027</v>
          </cell>
        </row>
        <row r="55">
          <cell r="A55" t="str">
            <v>FIXED DISTRIBUTION COSTS</v>
          </cell>
          <cell r="C55">
            <v>3305</v>
          </cell>
          <cell r="D55">
            <v>4194</v>
          </cell>
          <cell r="E55">
            <v>0.22407221600689847</v>
          </cell>
          <cell r="F55">
            <v>2777</v>
          </cell>
          <cell r="G55">
            <v>0.16181833226309086</v>
          </cell>
        </row>
        <row r="56">
          <cell r="A56" t="str">
            <v>FIXED DISTRIBUTION COSTS (AFF. COS)</v>
          </cell>
          <cell r="C56">
            <v>3306</v>
          </cell>
          <cell r="E56">
            <v>0</v>
          </cell>
          <cell r="G56">
            <v>0</v>
          </cell>
        </row>
        <row r="57">
          <cell r="A57" t="str">
            <v>MARKETING GENERAL EXPENSES</v>
          </cell>
          <cell r="C57">
            <v>3310</v>
          </cell>
          <cell r="D57">
            <v>67265</v>
          </cell>
          <cell r="E57">
            <v>3.5937571792331964</v>
          </cell>
          <cell r="F57">
            <v>59679</v>
          </cell>
          <cell r="G57">
            <v>3.4775499643964709</v>
          </cell>
        </row>
        <row r="58">
          <cell r="A58" t="str">
            <v>OTHER GENERAL EXPENSES</v>
          </cell>
          <cell r="C58">
            <v>3315</v>
          </cell>
          <cell r="D58">
            <v>21722</v>
          </cell>
          <cell r="E58">
            <v>1.1605380725087859</v>
          </cell>
          <cell r="F58">
            <v>18758</v>
          </cell>
          <cell r="G58">
            <v>1.0930458324058545</v>
          </cell>
        </row>
        <row r="59">
          <cell r="A59" t="str">
            <v>OTHER GENERAL EXPENSES (AFF. COS)</v>
          </cell>
          <cell r="C59">
            <v>3316</v>
          </cell>
          <cell r="E59">
            <v>0</v>
          </cell>
          <cell r="G59">
            <v>0</v>
          </cell>
        </row>
        <row r="60">
          <cell r="A60" t="str">
            <v>BAD DEBTS</v>
          </cell>
          <cell r="C60">
            <v>3320</v>
          </cell>
          <cell r="D60">
            <v>2832</v>
          </cell>
          <cell r="E60">
            <v>0.15130484399893573</v>
          </cell>
          <cell r="F60">
            <v>429</v>
          </cell>
          <cell r="G60">
            <v>2.4998222737078132E-2</v>
          </cell>
        </row>
        <row r="61">
          <cell r="A61" t="str">
            <v>GENERAL PROVISION FOR RISKS (BUDGET)</v>
          </cell>
          <cell r="C61">
            <v>3335</v>
          </cell>
          <cell r="E61">
            <v>0</v>
          </cell>
          <cell r="G61">
            <v>0</v>
          </cell>
        </row>
        <row r="62">
          <cell r="A62" t="str">
            <v>REBATES GRANTED (TO AFF. COS)</v>
          </cell>
          <cell r="C62">
            <v>3317</v>
          </cell>
          <cell r="E62">
            <v>0</v>
          </cell>
          <cell r="G62">
            <v>0</v>
          </cell>
        </row>
        <row r="63">
          <cell r="A63" t="str">
            <v>TOTAL</v>
          </cell>
          <cell r="C63">
            <v>3340</v>
          </cell>
          <cell r="D63">
            <v>96013</v>
          </cell>
          <cell r="E63">
            <v>5.1296723117478171</v>
          </cell>
          <cell r="F63">
            <v>81643</v>
          </cell>
          <cell r="G63">
            <v>4.7574123518024942</v>
          </cell>
        </row>
        <row r="65">
          <cell r="A65" t="str">
            <v>INTEGRATED OPERATING PROFIT/LOSS</v>
          </cell>
          <cell r="C65">
            <v>3341</v>
          </cell>
          <cell r="D65">
            <v>180863</v>
          </cell>
          <cell r="E65">
            <v>9.6629406780294893</v>
          </cell>
          <cell r="F65">
            <v>148883</v>
          </cell>
          <cell r="G65">
            <v>8.6755487080755334</v>
          </cell>
        </row>
        <row r="66">
          <cell r="A66" t="str">
            <v>MANUFACTURER'S MARGIN</v>
          </cell>
          <cell r="C66">
            <v>3345</v>
          </cell>
          <cell r="E66">
            <v>0</v>
          </cell>
          <cell r="G66">
            <v>0</v>
          </cell>
        </row>
        <row r="67">
          <cell r="A67" t="str">
            <v>CORRECTION FOR REBATES GRANTED</v>
          </cell>
          <cell r="C67">
            <v>3346</v>
          </cell>
          <cell r="E67">
            <v>0</v>
          </cell>
          <cell r="G67">
            <v>0</v>
          </cell>
        </row>
        <row r="69">
          <cell r="A69" t="str">
            <v>OPERATING PROFIT/LOSS (COMPANY)</v>
          </cell>
          <cell r="C69">
            <v>3390</v>
          </cell>
          <cell r="D69">
            <v>180863</v>
          </cell>
          <cell r="E69">
            <v>9.6629406780294893</v>
          </cell>
          <cell r="F69">
            <v>148883</v>
          </cell>
          <cell r="G69">
            <v>8.6755487080755334</v>
          </cell>
        </row>
        <row r="72">
          <cell r="A72" t="str">
            <v>OPERATING PROFIT/LOSS (COMPANY)</v>
          </cell>
          <cell r="C72">
            <v>3390</v>
          </cell>
          <cell r="D72">
            <v>180863</v>
          </cell>
          <cell r="E72">
            <v>9.6629406780294893</v>
          </cell>
          <cell r="F72">
            <v>148883</v>
          </cell>
          <cell r="G72">
            <v>8.6755487080755334</v>
          </cell>
        </row>
        <row r="74">
          <cell r="A74" t="str">
            <v>OPERATIONAL TAXES</v>
          </cell>
          <cell r="C74">
            <v>3395</v>
          </cell>
          <cell r="D74">
            <v>50642</v>
          </cell>
          <cell r="E74">
            <v>2.705642623514867</v>
          </cell>
          <cell r="F74">
            <v>44506</v>
          </cell>
          <cell r="G74">
            <v>2.5934053639543109</v>
          </cell>
        </row>
        <row r="76">
          <cell r="A76" t="str">
            <v>NET OPERATING PROFIT/LOSS</v>
          </cell>
          <cell r="C76">
            <v>3400</v>
          </cell>
          <cell r="D76">
            <v>130221</v>
          </cell>
          <cell r="E76">
            <v>6.9572980545146228</v>
          </cell>
          <cell r="F76">
            <v>104377</v>
          </cell>
          <cell r="G76">
            <v>6.0821433441212225</v>
          </cell>
        </row>
        <row r="78">
          <cell r="A78" t="str">
            <v>NON OPERATING DEBITS AND CREDITS</v>
          </cell>
          <cell r="C78" t="str">
            <v>3470</v>
          </cell>
          <cell r="D78">
            <v>53</v>
          </cell>
          <cell r="E78">
            <v>2.8316231398105912E-3</v>
          </cell>
          <cell r="F78">
            <v>-737</v>
          </cell>
          <cell r="G78">
            <v>-4.2945664702159873E-2</v>
          </cell>
        </row>
        <row r="79">
          <cell r="A79" t="str">
            <v>DEPRECIATION OF RAW MATERIALS</v>
          </cell>
          <cell r="C79">
            <v>3410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A80" t="str">
            <v>DEPRECIATION OF MANUFACTURED GOODS</v>
          </cell>
          <cell r="C80">
            <v>3415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A81" t="str">
            <v>DIFF. TECHNICAL/BOOK DEPRECIATION</v>
          </cell>
          <cell r="C81">
            <v>3425</v>
          </cell>
          <cell r="D81">
            <v>1160</v>
          </cell>
          <cell r="E81">
            <v>6.1975147965665771E-2</v>
          </cell>
          <cell r="F81">
            <v>76</v>
          </cell>
          <cell r="G81">
            <v>4.4285895757993892E-3</v>
          </cell>
        </row>
        <row r="82">
          <cell r="A82" t="str">
            <v>VARIATION FACTORY FIXED OVERHEADS</v>
          </cell>
          <cell r="C82">
            <v>3430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A83" t="str">
            <v>VARIATION FACTORY TECHNICAL DEPRECIATION</v>
          </cell>
          <cell r="C83">
            <v>3431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A84" t="str">
            <v>VARIATION FACTORY OVERHEADS AND FACTORY</v>
          </cell>
          <cell r="C84" t="str">
            <v/>
          </cell>
          <cell r="D84" t="str">
            <v/>
          </cell>
        </row>
        <row r="85">
          <cell r="A85" t="str">
            <v xml:space="preserve">    TECHNICAL DEPR. (AFF. COS)</v>
          </cell>
          <cell r="C85">
            <v>3432</v>
          </cell>
          <cell r="E85">
            <v>0</v>
          </cell>
          <cell r="G85">
            <v>0</v>
          </cell>
        </row>
        <row r="86">
          <cell r="A86" t="str">
            <v>STRUCTURAL INTEREST</v>
          </cell>
          <cell r="C86">
            <v>3405</v>
          </cell>
          <cell r="D86">
            <v>-4340</v>
          </cell>
          <cell r="E86">
            <v>-0.23187253635430122</v>
          </cell>
          <cell r="F86">
            <v>-7854</v>
          </cell>
          <cell r="G86">
            <v>-0.45765977010958425</v>
          </cell>
        </row>
        <row r="87">
          <cell r="A87" t="str">
            <v>TAX DIFFERENCE</v>
          </cell>
          <cell r="C87">
            <v>3506</v>
          </cell>
          <cell r="D87">
            <v>969</v>
          </cell>
          <cell r="E87">
            <v>5.1770619292008727E-2</v>
          </cell>
          <cell r="F87">
            <v>-217</v>
          </cell>
          <cell r="G87">
            <v>-1.2644788657216677E-2</v>
          </cell>
        </row>
        <row r="88">
          <cell r="A88" t="str">
            <v>TRANSLATION DIFFERENCIES</v>
          </cell>
          <cell r="C88">
            <v>3772</v>
          </cell>
          <cell r="E88">
            <v>0</v>
          </cell>
          <cell r="G88">
            <v>0</v>
          </cell>
        </row>
        <row r="90">
          <cell r="A90" t="str">
            <v>TOTAL</v>
          </cell>
          <cell r="C90">
            <v>3490</v>
          </cell>
          <cell r="D90">
            <v>-2158</v>
          </cell>
          <cell r="E90">
            <v>-0.11529514595681614</v>
          </cell>
          <cell r="F90">
            <v>-8732</v>
          </cell>
          <cell r="G90">
            <v>-0.50882163389316137</v>
          </cell>
        </row>
        <row r="92">
          <cell r="A92" t="str">
            <v>NET PROFIT /LOSS 100 %</v>
          </cell>
          <cell r="C92">
            <v>3510</v>
          </cell>
          <cell r="D92">
            <v>132379</v>
          </cell>
          <cell r="E92">
            <v>7.0725932004714389</v>
          </cell>
          <cell r="F92">
            <v>113109</v>
          </cell>
          <cell r="G92">
            <v>6.5909649780143837</v>
          </cell>
        </row>
        <row r="94">
          <cell r="A94" t="str">
            <v>OUTSIDE SHAREHOLDERS' INTEREST</v>
          </cell>
          <cell r="C94">
            <v>3515</v>
          </cell>
          <cell r="E94">
            <v>0</v>
          </cell>
          <cell r="G94">
            <v>0</v>
          </cell>
        </row>
        <row r="96">
          <cell r="A96" t="str">
            <v>NET PROFIT/LOSS</v>
          </cell>
          <cell r="C96">
            <v>3520</v>
          </cell>
          <cell r="D96">
            <v>132379</v>
          </cell>
          <cell r="E96">
            <v>7.0725932004714389</v>
          </cell>
          <cell r="F96">
            <v>113109</v>
          </cell>
          <cell r="G96">
            <v>6.5909649780143837</v>
          </cell>
        </row>
        <row r="98">
          <cell r="A98" t="str">
            <v>TRANSFER OF INCOME</v>
          </cell>
          <cell r="C98">
            <v>3530</v>
          </cell>
          <cell r="E98">
            <v>0</v>
          </cell>
          <cell r="G98">
            <v>0</v>
          </cell>
        </row>
        <row r="99">
          <cell r="A99" t="str">
            <v>CHANGES IN RESERVES</v>
          </cell>
          <cell r="C99">
            <v>3525</v>
          </cell>
          <cell r="E99">
            <v>0</v>
          </cell>
          <cell r="G99">
            <v>0</v>
          </cell>
        </row>
        <row r="100">
          <cell r="A100" t="str">
            <v>CHANGES IN SHAREHOLDERS' FUNDS</v>
          </cell>
          <cell r="C100">
            <v>3545</v>
          </cell>
          <cell r="E100">
            <v>0</v>
          </cell>
          <cell r="G100">
            <v>0</v>
          </cell>
        </row>
        <row r="101">
          <cell r="A101" t="str">
            <v>GOODWILL DEPRECIATION</v>
          </cell>
          <cell r="C101">
            <v>3992</v>
          </cell>
          <cell r="D101">
            <v>0</v>
          </cell>
          <cell r="E101">
            <v>0</v>
          </cell>
          <cell r="G101">
            <v>0</v>
          </cell>
        </row>
        <row r="102">
          <cell r="A102" t="str">
            <v>FISCAL EFFECT ON GOODWILL DEPRECIATION</v>
          </cell>
          <cell r="C102">
            <v>3993</v>
          </cell>
          <cell r="E102">
            <v>0</v>
          </cell>
          <cell r="G102">
            <v>0</v>
          </cell>
        </row>
        <row r="105">
          <cell r="A105" t="str">
            <v xml:space="preserve">NET PROFIT/LOSS </v>
          </cell>
        </row>
        <row r="106">
          <cell r="A106" t="str">
            <v>PER BALANCE SHEET</v>
          </cell>
          <cell r="C106">
            <v>3550</v>
          </cell>
          <cell r="D106">
            <v>132379</v>
          </cell>
          <cell r="E106">
            <v>7.0725932004714389</v>
          </cell>
          <cell r="F106">
            <v>113109</v>
          </cell>
          <cell r="G106">
            <v>6.5909649780143837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B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gl"/>
      <sheetName val="gl"/>
      <sheetName val="0100"/>
      <sheetName val="BPR"/>
      <sheetName val="FF-21(a)"/>
      <sheetName val="FF-50"/>
      <sheetName val="1 LeadSchedule"/>
      <sheetName val="CA Sheet"/>
      <sheetName val="K5-1"/>
      <sheetName val="FF-2"/>
      <sheetName val="H1-Investments"/>
      <sheetName val="Company Info"/>
      <sheetName val="Format (2)"/>
      <sheetName val="CA Comp"/>
      <sheetName val="FF-3"/>
      <sheetName val="P12.4"/>
      <sheetName val="G-35-3"/>
      <sheetName val="Cost centre expenditure"/>
      <sheetName val="TC"/>
      <sheetName val="CA"/>
      <sheetName val="ADD"/>
      <sheetName val="P&amp;L"/>
      <sheetName val="C101"/>
      <sheetName val="G301(01)"/>
      <sheetName val="U2 Sales"/>
      <sheetName val="FF-1"/>
      <sheetName val="FF-6"/>
      <sheetName val="U1"/>
      <sheetName val="FSA"/>
      <sheetName val="B"/>
      <sheetName val="Mth"/>
      <sheetName val="RATE"/>
      <sheetName val="10"/>
      <sheetName val="K1"/>
      <sheetName val="FF-21"/>
      <sheetName val="Sch18-34"/>
      <sheetName val="24100 Accr Liab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 (1)"/>
      <sheetName val="Appx B"/>
      <sheetName val="Interim --&gt; Top"/>
      <sheetName val="0100"/>
      <sheetName val="gl"/>
      <sheetName val="U-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othesis"/>
      <sheetName val="Profitability"/>
      <sheetName val="Profit anal"/>
      <sheetName val="BS"/>
      <sheetName val="FSA"/>
      <sheetName val="F-1&amp;2"/>
      <sheetName val="F-3"/>
      <sheetName val="F-4"/>
      <sheetName val="F-9"/>
      <sheetName val="F-11"/>
      <sheetName val="FF-2"/>
      <sheetName val="FF-4"/>
      <sheetName val="FF-6"/>
      <sheetName val="FF-10"/>
      <sheetName val="10"/>
      <sheetName val="20"/>
      <sheetName val="30"/>
      <sheetName val="os"/>
      <sheetName val="gl"/>
      <sheetName val="0100"/>
      <sheetName val="24100 Accr Liab"/>
      <sheetName val="FF-5"/>
      <sheetName val="MMIP(JU)"/>
      <sheetName val="F-1&amp;F-2"/>
      <sheetName val="F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5">
          <cell r="A5" t="str">
            <v xml:space="preserve">SECTION 108 TAX CREDIT </v>
          </cell>
        </row>
        <row r="7">
          <cell r="A7" t="str">
            <v>YEAR</v>
          </cell>
          <cell r="C7" t="str">
            <v>BALANCE</v>
          </cell>
          <cell r="E7" t="str">
            <v>CURRENT</v>
          </cell>
          <cell r="I7" t="str">
            <v>DIVIDEND</v>
          </cell>
          <cell r="K7" t="str">
            <v>BALANCE</v>
          </cell>
        </row>
        <row r="8">
          <cell r="A8" t="str">
            <v>ENDED</v>
          </cell>
          <cell r="C8" t="str">
            <v>C/F</v>
          </cell>
          <cell r="E8" t="str">
            <v>YEAR</v>
          </cell>
          <cell r="G8" t="str">
            <v>BALANCE</v>
          </cell>
          <cell r="I8" t="str">
            <v>PAID</v>
          </cell>
          <cell r="K8" t="str">
            <v>C/F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nk AWP"/>
      <sheetName val="FF-1"/>
      <sheetName val="Breakdown (1)"/>
      <sheetName val="0100"/>
      <sheetName val="FF-6"/>
      <sheetName val="g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edian price"/>
      <sheetName val="N-1-1"/>
      <sheetName val="N-1-2"/>
      <sheetName val="N-12"/>
      <sheetName val="N-12 (original - by client)"/>
      <sheetName val="1 LeadSchedule"/>
      <sheetName val="4 Analysis"/>
      <sheetName val="FF-1"/>
      <sheetName val="5 Analysis"/>
      <sheetName val="Leasehold improvement"/>
      <sheetName val="f&amp;f"/>
      <sheetName val="OEquip"/>
      <sheetName val="f&amp;#38;f"/>
      <sheetName val="FF-6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tents"/>
      <sheetName val="1 LeadSchedule"/>
      <sheetName val="2 Sec108"/>
      <sheetName val="3 P&amp;L - 3A Op.Exp"/>
      <sheetName val="4 Analysis"/>
      <sheetName val="Summary of FA (Sch 5)"/>
      <sheetName val="Addition to FA (Sch 5A)"/>
      <sheetName val="CA computation (Sch 5B)"/>
      <sheetName val="Part O and P"/>
      <sheetName val="Sheet1"/>
      <sheetName val="FF-1"/>
      <sheetName val="Cont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Lead"/>
      <sheetName val="10"/>
      <sheetName val="20"/>
      <sheetName val="30"/>
      <sheetName val="BPR"/>
      <sheetName val="FSA"/>
      <sheetName val="Attach"/>
      <sheetName val="U-100"/>
      <sheetName val="AP110"/>
      <sheetName val="AP110 "/>
      <sheetName val="F-11"/>
      <sheetName val="F-22"/>
      <sheetName val="B"/>
      <sheetName val="B-1"/>
      <sheetName val="B-20"/>
      <sheetName val="B-30"/>
      <sheetName val="C"/>
      <sheetName val="C-40"/>
      <sheetName val="Sheet1"/>
      <sheetName val="AA"/>
      <sheetName val="BB"/>
      <sheetName val="BB-20"/>
      <sheetName val="BB-30"/>
      <sheetName val="FF"/>
      <sheetName val="FF "/>
      <sheetName val="FF-1"/>
      <sheetName val="FF-2 (1)"/>
      <sheetName val="FF-2 (2)"/>
      <sheetName val="FF-3"/>
      <sheetName val="FF-6"/>
      <sheetName val="FF-7"/>
      <sheetName val="1 LeadSchedule"/>
      <sheetName val="4 Analysis"/>
      <sheetName val="Cont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MITSUMI TECHNOLOGY (M) SDN BHD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R"/>
      <sheetName val="BPR-1"/>
      <sheetName val="Note"/>
      <sheetName val="Data"/>
      <sheetName val="F-1"/>
      <sheetName val="F-2"/>
      <sheetName val="F-3"/>
      <sheetName val="F-4"/>
      <sheetName val="F-5"/>
      <sheetName val="F-6"/>
      <sheetName val="F-22"/>
      <sheetName val="10"/>
      <sheetName val="20"/>
      <sheetName val="30"/>
      <sheetName val="C"/>
      <sheetName val="FF"/>
      <sheetName val="FF-1"/>
      <sheetName val="FF-3"/>
      <sheetName val="A"/>
      <sheetName val="B"/>
      <sheetName val="B-10"/>
      <sheetName val="B-30"/>
      <sheetName val="L"/>
      <sheetName val="U"/>
      <sheetName val="U-1 "/>
      <sheetName val="U-100"/>
      <sheetName val="BB"/>
      <sheetName val="CC"/>
      <sheetName val="KK"/>
      <sheetName val="M&amp;MM"/>
      <sheetName val="PP"/>
      <sheetName val="NN"/>
      <sheetName val="sales cut off"/>
      <sheetName val="purchase cut off"/>
      <sheetName val="E1f"/>
      <sheetName val="YEM2004 TURNOVER"/>
      <sheetName val="U1.1"/>
      <sheetName val="FF-2(1)"/>
      <sheetName val="CA"/>
      <sheetName val="FSA"/>
      <sheetName val="coeffs"/>
      <sheetName val="FF-4"/>
      <sheetName val="FF-21(a)"/>
      <sheetName val="M-2"/>
      <sheetName val="jul97"/>
      <sheetName val="#REF"/>
      <sheetName val="70"/>
      <sheetName val="BS01A"/>
      <sheetName val="BS13"/>
      <sheetName val="O1-1CA Sheet"/>
      <sheetName val="UEMGP IS 06"/>
      <sheetName val="UEMGP Est Dec 2004"/>
      <sheetName val="depn-Sep 03"/>
      <sheetName val="Gain Loss Calculation"/>
      <sheetName val="FF-6"/>
      <sheetName val="FF-2 (1)"/>
      <sheetName val="Cost centre expenditure"/>
      <sheetName val="N2 Detailed Listing (Pre-final)"/>
      <sheetName val="K1-1"/>
      <sheetName val="FF-2"/>
      <sheetName val="gl"/>
      <sheetName val="F-4l5"/>
      <sheetName val="Original"/>
      <sheetName val="Ex_Rate"/>
      <sheetName val="BS"/>
      <sheetName val="Pnl-10"/>
      <sheetName val="AA"/>
      <sheetName val="AP110"/>
      <sheetName val="BB-1"/>
      <sheetName val="C-5"/>
      <sheetName val="C-6"/>
      <sheetName val="C-6a"/>
      <sheetName val="F-1l2"/>
      <sheetName val="F-21"/>
      <sheetName val="F-9c"/>
      <sheetName val="F-8(FSA)"/>
      <sheetName val="M MM"/>
      <sheetName val="30a"/>
      <sheetName val="30-Note"/>
      <sheetName val="U-2"/>
      <sheetName val="U-13-2(disc)"/>
      <sheetName val="31072001"/>
      <sheetName val="FF-5"/>
      <sheetName val="EBC"/>
      <sheetName val="July Posting"/>
      <sheetName val="Sheet1"/>
      <sheetName val="U2 - Sales"/>
      <sheetName val="U301"/>
      <sheetName val="24100 Accr Liab"/>
      <sheetName val="tax-ss"/>
      <sheetName val="5 Analysis"/>
      <sheetName val="Interim --&gt; Top"/>
      <sheetName val="HP"/>
      <sheetName val="Awp"/>
      <sheetName val="accumdeprn"/>
      <sheetName val="CA Comp"/>
      <sheetName val="Company Info"/>
      <sheetName val="G-35-3"/>
      <sheetName val="F-1|F-2"/>
      <sheetName val="Feb 04"/>
      <sheetName val="ACEB"/>
      <sheetName val="1257"/>
      <sheetName val="Deferred tax 15100"/>
      <sheetName val="P12.4"/>
      <sheetName val="0000"/>
      <sheetName val="Q1"/>
      <sheetName val="Q"/>
      <sheetName val="FSL"/>
      <sheetName val="110"/>
      <sheetName val="1 LeadSchedule"/>
      <sheetName val="4 Analysis"/>
    </sheetNames>
    <sheetDataSet>
      <sheetData sheetId="0" refreshError="1">
        <row r="11">
          <cell r="F11" t="str">
            <v>30.09.2000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/>
      <sheetData sheetId="108"/>
      <sheetData sheetId="109" refreshError="1"/>
      <sheetData sheetId="11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Customize Your Invoice"/>
      <sheetName val="Sheet1"/>
      <sheetName val="Invoice"/>
      <sheetName val="Macros"/>
      <sheetName val="ATW"/>
      <sheetName val="Lock"/>
      <sheetName val="Intl Data Table"/>
      <sheetName val="TemplateInformation"/>
      <sheetName val="INVOICE1"/>
    </sheetNames>
    <sheetDataSet>
      <sheetData sheetId="0" refreshError="1"/>
      <sheetData sheetId="1" refreshError="1">
        <row r="15">
          <cell r="E15" t="str">
            <v>State</v>
          </cell>
        </row>
        <row r="28">
          <cell r="D28" t="b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e_x0000_"/>
      <sheetName val="0000"/>
      <sheetName val="F-1&amp;F-2"/>
      <sheetName val="F-3"/>
      <sheetName val="F-3(Ins Funds)"/>
      <sheetName val="F-4 &amp; 5"/>
      <sheetName val="F-7"/>
      <sheetName val="F-7Wkgs"/>
      <sheetName val="F-8"/>
      <sheetName val="B"/>
      <sheetName val="B-3"/>
      <sheetName val="B-4"/>
      <sheetName val="L"/>
      <sheetName val="P"/>
      <sheetName val="P-1"/>
      <sheetName val="R"/>
      <sheetName val="R-1"/>
      <sheetName val="BB"/>
      <sheetName val="BB-1"/>
      <sheetName val="BB-4"/>
      <sheetName val="CC"/>
      <sheetName val="DD"/>
      <sheetName val="FF"/>
      <sheetName val="FF-1"/>
      <sheetName val="FF-2"/>
      <sheetName val="FF-2 (2)"/>
      <sheetName val="FF-3"/>
      <sheetName val="FF-4"/>
      <sheetName val="FF-4(2)"/>
      <sheetName val="FF-5"/>
      <sheetName val="FF-7"/>
      <sheetName val="FF-8"/>
      <sheetName val="RR"/>
      <sheetName val="YY"/>
      <sheetName val="YY-1 "/>
      <sheetName val="10&amp;20"/>
      <sheetName val="30 A"/>
      <sheetName val="30B"/>
      <sheetName val="30-1"/>
      <sheetName val="60"/>
      <sheetName val="70"/>
      <sheetName val="MMIP(JU)"/>
      <sheetName val="F_1_F_2"/>
      <sheetName val="FF_5"/>
      <sheetName val="MMIP_JU_"/>
      <sheetName val="Company Info"/>
      <sheetName val="CA Comp"/>
      <sheetName val="1 LeadSchedule"/>
      <sheetName val="4 Analysis"/>
      <sheetName val="H1-Investments"/>
      <sheetName val="DETAIL PNL"/>
      <sheetName val="DEV"/>
      <sheetName val="J-N"/>
      <sheetName val="O12-O15"/>
      <sheetName val="P1"/>
      <sheetName val="BPR"/>
      <sheetName val="gl"/>
      <sheetName val="Interim --&gt; Top"/>
      <sheetName val="DCS 1098"/>
      <sheetName val="DCS 1198"/>
      <sheetName val="DCS 1298"/>
      <sheetName val="DPS 1098"/>
      <sheetName val="DPS 1198"/>
      <sheetName val="DPS 1298"/>
      <sheetName val="dm4"/>
      <sheetName val="IREstd"/>
      <sheetName val="NED1098"/>
      <sheetName val="NED 1198"/>
      <sheetName val="NED 1298"/>
      <sheetName val="NPS 1098"/>
      <sheetName val="NPS 1198"/>
      <sheetName val="NPS 1298"/>
      <sheetName val="RDC STD"/>
      <sheetName val="SPS 1098"/>
      <sheetName val="SPS 1198"/>
      <sheetName val="SPS 1298"/>
      <sheetName val="M-1 Nov"/>
      <sheetName val="15100 Prepayment"/>
      <sheetName val="24100 Accr Liab"/>
      <sheetName val="**e"/>
      <sheetName val="Sheet3"/>
      <sheetName val="Cost centre expenditure"/>
      <sheetName val="K10"/>
      <sheetName val="Format (2)"/>
      <sheetName val="KSIexps"/>
      <sheetName val="Index"/>
      <sheetName val="ADMIN"/>
      <sheetName val="Journal"/>
      <sheetName val="Details"/>
      <sheetName val="fiscal depr(E)"/>
      <sheetName val="Access Query Import"/>
      <sheetName val="Pier"/>
      <sheetName val="Pile"/>
      <sheetName val="Assumptions"/>
      <sheetName val="asd"/>
      <sheetName val="Customize Your Loan Manager"/>
      <sheetName val="Loan Amortization Table"/>
      <sheetName val="K1-1"/>
      <sheetName val="31072001"/>
      <sheetName val="CFlow2"/>
      <sheetName val="CFS US-Canada CAD"/>
      <sheetName val="CFS AP-NZD (Trade Bills)"/>
      <sheetName val="P&amp;L"/>
      <sheetName val="Leasehold improvement"/>
      <sheetName val="&quot;L81-OS&quot;"/>
      <sheetName val="CRITERIA2"/>
      <sheetName val="U2 - Sales"/>
      <sheetName val="D1 2005"/>
      <sheetName val="ANALİZLER"/>
      <sheetName val="G-35-3"/>
      <sheetName val="F-1&amp;#38;F-2"/>
      <sheetName val="F-4 &amp;#38; 5"/>
      <sheetName val="10&amp;#38;20"/>
      <sheetName val="P&amp;#38;L"/>
      <sheetName val="notes"/>
      <sheetName val="tb"/>
      <sheetName val="**e?"/>
      <sheetName val="F-3(Ins_Funds)"/>
      <sheetName val="F-4_&amp;_5"/>
      <sheetName val="FF-2_(2)"/>
      <sheetName val="YY-1_"/>
      <sheetName val="30_A"/>
      <sheetName val="DETAIL_PNL"/>
      <sheetName val="M-1_Nov"/>
      <sheetName val="15100_Prepayment"/>
      <sheetName val="24100_Accr_Liab"/>
      <sheetName val="Company_Info"/>
      <sheetName val="CA_Comp"/>
      <sheetName val="Cost_centre_expenditure"/>
      <sheetName val="Interim_--&gt;_Top"/>
      <sheetName val="DCS_1098"/>
      <sheetName val="DCS_1198"/>
      <sheetName val="DCS_1298"/>
      <sheetName val="DPS_1098"/>
      <sheetName val="DPS_1198"/>
      <sheetName val="DPS_1298"/>
      <sheetName val="NED_1198"/>
      <sheetName val="NED_1298"/>
      <sheetName val="NPS_1098"/>
      <sheetName val="NPS_1198"/>
      <sheetName val="NPS_1298"/>
      <sheetName val="RDC_STD"/>
      <sheetName val="SPS_1098"/>
      <sheetName val="SPS_1198"/>
      <sheetName val="SPS_1298"/>
      <sheetName val="Format_(2)"/>
      <sheetName val="U2_-_Sales"/>
      <sheetName val="fiscal_depr(E)"/>
      <sheetName val="Access_Query_Import"/>
      <sheetName val="Leasehold_improvement"/>
      <sheetName val="D1_2005"/>
      <sheetName val="0398exp"/>
      <sheetName val="FF-2 (1)"/>
      <sheetName val="FSA"/>
      <sheetName val="LinkToModel"/>
      <sheetName val="FF-50"/>
      <sheetName val="MFG"/>
      <sheetName val="Cat_Act Type"/>
      <sheetName val="CF"/>
      <sheetName val="INFO_PAGE"/>
      <sheetName val="Master Data"/>
      <sheetName val="____NAV"/>
      <sheetName val="DTD"/>
      <sheetName val="A3|1"/>
      <sheetName val="001MCS"/>
      <sheetName val="002SCM"/>
      <sheetName val="004SCMMB"/>
      <sheetName val="008SAMMB"/>
      <sheetName val="011EPU"/>
      <sheetName val="012HPU"/>
      <sheetName val="013TUTU"/>
      <sheetName val="015SCM Test Unit"/>
      <sheetName val="016Test Flushing"/>
      <sheetName val="017PETU"/>
      <sheetName val="024SCM"/>
      <sheetName val="025SCMMB"/>
      <sheetName val="031SCM"/>
      <sheetName val="032SCMMB"/>
      <sheetName val="035SAMMB"/>
      <sheetName val="Individual Items"/>
      <sheetName val="Data"/>
      <sheetName val="Dept"/>
      <sheetName val="N5.1.1- Sales returns 2001"/>
      <sheetName val="E103"/>
      <sheetName val="Floating Summary"/>
      <sheetName val="Assumption sheet"/>
      <sheetName val="CRITERIA1"/>
      <sheetName val="J2"/>
      <sheetName val="J3.4"/>
      <sheetName val="J1"/>
      <sheetName val="sal by dept"/>
      <sheetName val="list"/>
      <sheetName val="1210"/>
      <sheetName val="MR_price"/>
      <sheetName val="Setup"/>
      <sheetName val="FF-21(a)"/>
      <sheetName val="table"/>
      <sheetName val="Code Lookups"/>
      <sheetName val="N-60"/>
      <sheetName val="MFA00"/>
      <sheetName val="Pnl-10"/>
      <sheetName val="20"/>
      <sheetName val="A"/>
      <sheetName val="AA"/>
      <sheetName val="AP110"/>
      <sheetName val="B-10"/>
      <sheetName val="C-5"/>
      <sheetName val="C-6"/>
      <sheetName val="C-6a"/>
      <sheetName val="F-1l2"/>
      <sheetName val="F-21"/>
      <sheetName val="F-4"/>
      <sheetName val="F-8(FSA)"/>
      <sheetName val="M MM"/>
      <sheetName val="10"/>
      <sheetName val="30a"/>
      <sheetName val="30-Note"/>
      <sheetName val="U-2"/>
      <sheetName val="Sheet1"/>
      <sheetName val="A-1"/>
      <sheetName val="U102-U104 Detail"/>
      <sheetName val="Database"/>
      <sheetName val="K101 "/>
      <sheetName val="I101"/>
      <sheetName val="Sch 4"/>
      <sheetName val="OPI"/>
      <sheetName val="0898ACREV"/>
      <sheetName val="Cover"/>
      <sheetName val="Main"/>
      <sheetName val="Chemlist"/>
      <sheetName val="SWHOLD-SAL"/>
      <sheetName val="M201"/>
      <sheetName val="A3"/>
      <sheetName val="__e"/>
      <sheetName val="__e_"/>
      <sheetName val="BB-12(WC)"/>
      <sheetName val="BB-14(other)"/>
      <sheetName val="BB-8(PA)"/>
      <sheetName val="F-3(Ins_Funds)1"/>
      <sheetName val="F-4_&amp;_51"/>
      <sheetName val="FF-2_(2)1"/>
      <sheetName val="YY-1_1"/>
      <sheetName val="30_A1"/>
      <sheetName val="DETAIL_PNL1"/>
      <sheetName val="Company_Info1"/>
      <sheetName val="M-1_Nov1"/>
      <sheetName val="Cost_centre_expenditure1"/>
      <sheetName val="15100_Prepayment1"/>
      <sheetName val="24100_Accr_Liab1"/>
      <sheetName val="CA_Comp1"/>
      <sheetName val="Interim_--&gt;_Top1"/>
      <sheetName val="DCS_10981"/>
      <sheetName val="DCS_11981"/>
      <sheetName val="DCS_12981"/>
      <sheetName val="DPS_10981"/>
      <sheetName val="DPS_11981"/>
      <sheetName val="DPS_12981"/>
      <sheetName val="NED_11981"/>
      <sheetName val="NED_12981"/>
      <sheetName val="NPS_10981"/>
      <sheetName val="NPS_11981"/>
      <sheetName val="NPS_12981"/>
      <sheetName val="RDC_STD1"/>
      <sheetName val="SPS_10981"/>
      <sheetName val="SPS_11981"/>
      <sheetName val="SPS_12981"/>
      <sheetName val="Format_(2)1"/>
      <sheetName val="U2_-_Sales1"/>
      <sheetName val="fiscal_depr(E)1"/>
      <sheetName val="Leasehold_improvement1"/>
      <sheetName val="Access_Query_Import1"/>
      <sheetName val="D1_20051"/>
      <sheetName val="Customize_Your_Loan_Manager"/>
      <sheetName val="Loan_Amortization_Table"/>
      <sheetName val="FF-2_(1)"/>
      <sheetName val="CFS_US-Canada_CAD"/>
      <sheetName val="CFS_AP-NZD_(Trade_Bills)"/>
      <sheetName val="J3_4"/>
      <sheetName val="015SCM_Test_Unit"/>
      <sheetName val="016Test_Flushing"/>
      <sheetName val="Individual_Items"/>
      <sheetName val="N5_1_1-_Sales_returns_2001"/>
      <sheetName val="1_LeadSchedule"/>
      <sheetName val="4_Analysis"/>
      <sheetName val="Cat_Act_Type"/>
      <sheetName val="Master_Data"/>
      <sheetName val="Floating_Summary"/>
      <sheetName val="Assumption_sheet"/>
      <sheetName val="MY-BS"/>
      <sheetName val="TITLE"/>
      <sheetName val="coeffs"/>
      <sheetName val="Rates"/>
      <sheetName val="M_Maincomp"/>
      <sheetName val="Q2"/>
      <sheetName val="U-10"/>
      <sheetName val="O17-O24"/>
      <sheetName val="U101 P&amp;L"/>
      <sheetName val="acs"/>
      <sheetName val="FORM-16"/>
      <sheetName val="I7A"/>
      <sheetName val="M1"/>
      <sheetName val="U2100"/>
      <sheetName val="CA"/>
      <sheetName val="__e_x005f_x0000_"/>
      <sheetName val="PAYROLL"/>
      <sheetName val="Reimbursements"/>
      <sheetName val="addl cost"/>
      <sheetName val="accumdeprn"/>
      <sheetName val="Assumption 5 years"/>
      <sheetName val="group"/>
      <sheetName val="Pack St Val 95 (Local)"/>
      <sheetName val="AR-EDTP"/>
      <sheetName val="TrialBalance By CC"/>
      <sheetName val="PLTransactions"/>
      <sheetName val="Group by sales control"/>
      <sheetName val="By sales control"/>
      <sheetName val="TrialBalance"/>
      <sheetName val="By transaction no"/>
      <sheetName val="O4_CA"/>
      <sheetName val="O5_IBA"/>
      <sheetName val="FF_2"/>
      <sheetName val="Control"/>
      <sheetName val="Filing Protocol"/>
      <sheetName val="**e_x005f_x0000_"/>
      <sheetName val="SAME"/>
      <sheetName val="Money Market"/>
      <sheetName val="U301"/>
      <sheetName val="Parameters"/>
      <sheetName val="Menu"/>
      <sheetName val="Days"/>
      <sheetName val="Sheet4"/>
      <sheetName val="DATES"/>
      <sheetName val="sal_by_dept"/>
      <sheetName val="U102-U104_Detail"/>
      <sheetName val="F-3(Ins_Funds)2"/>
      <sheetName val="F-4_&amp;_52"/>
      <sheetName val="FF-2_(2)2"/>
      <sheetName val="YY-1_2"/>
      <sheetName val="30_A2"/>
      <sheetName val="DETAIL_PNL2"/>
      <sheetName val="M-1_Nov2"/>
      <sheetName val="Company_Info2"/>
      <sheetName val="Interim_--&gt;_Top2"/>
      <sheetName val="Cost_centre_expenditure2"/>
      <sheetName val="15100_Prepayment2"/>
      <sheetName val="24100_Accr_Liab2"/>
      <sheetName val="CA_Comp2"/>
      <sheetName val="Format_(2)2"/>
      <sheetName val="DCS_10982"/>
      <sheetName val="DCS_11982"/>
      <sheetName val="DCS_12982"/>
      <sheetName val="DPS_10982"/>
      <sheetName val="DPS_11982"/>
      <sheetName val="DPS_12982"/>
      <sheetName val="NED_11982"/>
      <sheetName val="NED_12982"/>
      <sheetName val="NPS_10982"/>
      <sheetName val="NPS_11982"/>
      <sheetName val="NPS_12982"/>
      <sheetName val="SPS_10982"/>
      <sheetName val="SPS_11982"/>
      <sheetName val="SPS_12982"/>
      <sheetName val="RDC_STD2"/>
      <sheetName val="U2_-_Sales2"/>
      <sheetName val="Access_Query_Import2"/>
      <sheetName val="FF-2_(1)1"/>
      <sheetName val="fiscal_depr(E)2"/>
      <sheetName val="Leasehold_improvement2"/>
      <sheetName val="CFS_US-Canada_CAD1"/>
      <sheetName val="CFS_AP-NZD_(Trade_Bills)1"/>
      <sheetName val="015SCM_Test_Unit1"/>
      <sheetName val="016Test_Flushing1"/>
      <sheetName val="Individual_Items1"/>
      <sheetName val="D1_20052"/>
      <sheetName val="N5_1_1-_Sales_returns_20011"/>
      <sheetName val="Customize_Your_Loan_Manager1"/>
      <sheetName val="Loan_Amortization_Table1"/>
      <sheetName val="Cat_Act_Type1"/>
      <sheetName val="Master_Data1"/>
      <sheetName val="J3_41"/>
      <sheetName val="Floating_Summary1"/>
      <sheetName val="Assumption_sheet1"/>
      <sheetName val="1_LeadSchedule1"/>
      <sheetName val="4_Analysis1"/>
      <sheetName val="K101_"/>
      <sheetName val="Sch_4"/>
      <sheetName val="M_MM"/>
      <sheetName val="U101_P&amp;L"/>
      <sheetName val="Pack_St_Val_95_(Local)"/>
      <sheetName val="addl_cost"/>
      <sheetName val="E1"/>
      <sheetName val="O1"/>
      <sheetName val="DFA"/>
      <sheetName val="data(lc)"/>
      <sheetName val="Income Statement"/>
      <sheetName val="Balance Sheet"/>
      <sheetName val="FSL"/>
      <sheetName val="5 Analysis"/>
      <sheetName val="Portfolio_Summary"/>
      <sheetName val="FF_3"/>
      <sheetName val="FF-6"/>
      <sheetName val="dev1209"/>
      <sheetName val="dev10"/>
      <sheetName val="p2-1210"/>
      <sheetName val="p1-1210"/>
      <sheetName val="InputsGeneral"/>
      <sheetName val="Debt"/>
      <sheetName val="Prf Soln"/>
      <sheetName val="Depreciation"/>
      <sheetName val="N2 Detailed Listing (Pre-final)"/>
      <sheetName val="summary"/>
      <sheetName val="Input Sheet"/>
      <sheetName val="SIF Structure"/>
      <sheetName val="Location Codes"/>
      <sheetName val="Nationality Codes"/>
      <sheetName val="Relationship Codes"/>
      <sheetName val="P12.4"/>
      <sheetName val="FG2540"/>
      <sheetName val="06"/>
      <sheetName val="Sheet1 (2)"/>
      <sheetName val="SO-P&amp;L"/>
      <sheetName val="U2 Sales"/>
      <sheetName val="Revenue"/>
      <sheetName val="Detailed Operating"/>
      <sheetName val="Adjusted Rate"/>
      <sheetName val="3 P&amp;L "/>
      <sheetName val="PSC"/>
      <sheetName val="all dept master"/>
      <sheetName val="__e_x0000_"/>
      <sheetName val="E201"/>
      <sheetName val="NOTE2004"/>
      <sheetName val="D"/>
      <sheetName val="130120 AR-MISC"/>
      <sheetName val="NOTE 2"/>
      <sheetName val="Movement"/>
      <sheetName val="03 Detailed"/>
      <sheetName val="01 Bid Price summary"/>
      <sheetName val="1"/>
      <sheetName val="Financials"/>
      <sheetName val="U3"/>
      <sheetName val="aged data table"/>
      <sheetName val="steel-gr"/>
      <sheetName val="depn-Sep 03"/>
      <sheetName val="R1"/>
      <sheetName val="511310"/>
      <sheetName val="Dayytd"/>
      <sheetName val="__e_x005f_x005f_x005f_x0000_"/>
      <sheetName val="A. KNL Group"/>
      <sheetName val="17001600"/>
      <sheetName val="FA_CAs"/>
      <sheetName val="Data Base"/>
      <sheetName val="**e_x005f_x005f_x005f_x0000_"/>
      <sheetName val="lookup"/>
      <sheetName val="Comp equip"/>
      <sheetName val="BSINDEX"/>
      <sheetName val="FA addition"/>
      <sheetName val="Sch16-27"/>
      <sheetName val="Real Estate"/>
      <sheetName val="N2_Detailed_Listing_(Pre-final)"/>
      <sheetName val="Assumption_5_years"/>
      <sheetName val="A.Inp"/>
      <sheetName val="MCLD1"/>
      <sheetName val="MCLD2"/>
      <sheetName val="MCLD3"/>
      <sheetName val="Fund"/>
      <sheetName val="__e_x005f_x005f_x005f_x005f_x005f_x005f_x005f_x0000_"/>
      <sheetName val="Q"/>
      <sheetName val="Mapping"/>
      <sheetName val="TAXCOM96"/>
      <sheetName val="PA"/>
      <sheetName val="COH Dwnld"/>
      <sheetName val="1996"/>
      <sheetName val="Dbase_FRA"/>
      <sheetName val="FFC_1"/>
      <sheetName val="FFC_2"/>
      <sheetName val="Monthly-1"/>
      <sheetName val="Monthly-2"/>
      <sheetName val="Proj Summ"/>
      <sheetName val="Table-Input"/>
      <sheetName val="Model ID"/>
      <sheetName val="consol"/>
      <sheetName val="USD"/>
      <sheetName val="F-3(Ins_Funds)3"/>
      <sheetName val="F-4_&amp;_53"/>
      <sheetName val="FF-2_(2)3"/>
      <sheetName val="YY-1_3"/>
      <sheetName val="30_A3"/>
      <sheetName val="DETAIL_PNL3"/>
      <sheetName val="Cost_centre_expenditure3"/>
      <sheetName val="15100_Prepayment3"/>
      <sheetName val="24100_Accr_Liab3"/>
      <sheetName val="Company_Info3"/>
      <sheetName val="M-1_Nov3"/>
      <sheetName val="CA_Comp3"/>
      <sheetName val="Interim_--&gt;_Top3"/>
      <sheetName val="DCS_10983"/>
      <sheetName val="DCS_11983"/>
      <sheetName val="DCS_12983"/>
      <sheetName val="DPS_10983"/>
      <sheetName val="DPS_11983"/>
      <sheetName val="DPS_12983"/>
      <sheetName val="NED_11983"/>
      <sheetName val="NED_12983"/>
      <sheetName val="NPS_10983"/>
      <sheetName val="NPS_11983"/>
      <sheetName val="NPS_12983"/>
      <sheetName val="RDC_STD3"/>
      <sheetName val="SPS_10983"/>
      <sheetName val="SPS_11983"/>
      <sheetName val="SPS_12983"/>
      <sheetName val="Format_(2)3"/>
      <sheetName val="Leasehold_improvement3"/>
      <sheetName val="Access_Query_Import3"/>
      <sheetName val="U2_-_Sales3"/>
      <sheetName val="fiscal_depr(E)3"/>
      <sheetName val="FF-2_(1)2"/>
      <sheetName val="D1_20053"/>
      <sheetName val="CFS_US-Canada_CAD2"/>
      <sheetName val="CFS_AP-NZD_(Trade_Bills)2"/>
      <sheetName val="Cat_Act_Type2"/>
      <sheetName val="Master_Data2"/>
      <sheetName val="Customize_Your_Loan_Manager2"/>
      <sheetName val="Loan_Amortization_Table2"/>
      <sheetName val="J3_42"/>
      <sheetName val="015SCM_Test_Unit2"/>
      <sheetName val="016Test_Flushing2"/>
      <sheetName val="Individual_Items2"/>
      <sheetName val="N5_1_1-_Sales_returns_20012"/>
      <sheetName val="Floating_Summary2"/>
      <sheetName val="Assumption_sheet2"/>
      <sheetName val="sal_by_dept1"/>
      <sheetName val="1_LeadSchedule2"/>
      <sheetName val="4_Analysis2"/>
      <sheetName val="U102-U104_Detail1"/>
      <sheetName val="K101_1"/>
      <sheetName val="Sch_41"/>
      <sheetName val="M_MM1"/>
      <sheetName val="U101_P&amp;L1"/>
      <sheetName val="Pack_St_Val_95_(Local)1"/>
      <sheetName val="addl_cost1"/>
      <sheetName val="Money_Market"/>
      <sheetName val="TrialBalance_By_CC"/>
      <sheetName val="Group_by_sales_control"/>
      <sheetName val="By_sales_control"/>
      <sheetName val="By_transaction_no"/>
      <sheetName val="Filing_Protocol"/>
      <sheetName val="Input_Sheet"/>
      <sheetName val="Income_Statement"/>
      <sheetName val="Balance_Sheet"/>
      <sheetName val="SIF_Structure"/>
      <sheetName val="Location_Codes"/>
      <sheetName val="Nationality_Codes"/>
      <sheetName val="Relationship_Codes"/>
      <sheetName val="P12_4"/>
      <sheetName val="Adjusted_Rate"/>
      <sheetName val="U2_Sales"/>
      <sheetName val="Prf_Soln"/>
      <sheetName val="5_Analysis"/>
      <sheetName val="3_P&amp;L_"/>
      <sheetName val="Detailed_Operating"/>
      <sheetName val="NOTE_2"/>
      <sheetName val="Sheet1_(2)"/>
      <sheetName val="130120_AR-MISC"/>
      <sheetName val="A__KNL_Group"/>
      <sheetName val="F-3(Ins_Funds)4"/>
      <sheetName val="F-4_&amp;_54"/>
      <sheetName val="FF-2_(2)4"/>
      <sheetName val="YY-1_4"/>
      <sheetName val="30_A4"/>
      <sheetName val="DETAIL_PNL4"/>
      <sheetName val="Interim_--&gt;_Top4"/>
      <sheetName val="M-1_Nov4"/>
      <sheetName val="Cost_centre_expenditure4"/>
      <sheetName val="Company_Info4"/>
      <sheetName val="15100_Prepayment4"/>
      <sheetName val="24100_Accr_Liab4"/>
      <sheetName val="Access_Query_Import4"/>
      <sheetName val="DCS_10984"/>
      <sheetName val="DCS_11984"/>
      <sheetName val="DCS_12984"/>
      <sheetName val="DPS_10984"/>
      <sheetName val="DPS_11984"/>
      <sheetName val="DPS_12984"/>
      <sheetName val="NED_11984"/>
      <sheetName val="NED_12984"/>
      <sheetName val="NPS_10984"/>
      <sheetName val="NPS_11984"/>
      <sheetName val="NPS_12984"/>
      <sheetName val="RDC_STD4"/>
      <sheetName val="SPS_10984"/>
      <sheetName val="SPS_11984"/>
      <sheetName val="SPS_12984"/>
      <sheetName val="Leasehold_improvement4"/>
      <sheetName val="CA_Comp4"/>
      <sheetName val="fiscal_depr(E)4"/>
      <sheetName val="Format_(2)4"/>
      <sheetName val="U2_-_Sales4"/>
      <sheetName val="D1_20054"/>
      <sheetName val="FF-2_(1)3"/>
      <sheetName val="CFS_US-Canada_CAD3"/>
      <sheetName val="CFS_AP-NZD_(Trade_Bills)3"/>
      <sheetName val="Customize_Your_Loan_Manager3"/>
      <sheetName val="Loan_Amortization_Table3"/>
      <sheetName val="015SCM_Test_Unit3"/>
      <sheetName val="016Test_Flushing3"/>
      <sheetName val="Individual_Items3"/>
      <sheetName val="Cat_Act_Type3"/>
      <sheetName val="Master_Data3"/>
      <sheetName val="N5_1_1-_Sales_returns_20013"/>
      <sheetName val="Floating_Summary3"/>
      <sheetName val="Assumption_sheet3"/>
      <sheetName val="J3_43"/>
      <sheetName val="sal_by_dept2"/>
      <sheetName val="1_LeadSchedule3"/>
      <sheetName val="4_Analysis3"/>
      <sheetName val="K101_2"/>
      <sheetName val="U102-U104_Detail2"/>
      <sheetName val="Sch_42"/>
      <sheetName val="M_MM2"/>
      <sheetName val="U101_P&amp;L2"/>
      <sheetName val="N2_Detailed_Listing_(Pre-final2"/>
      <sheetName val="addl_cost2"/>
      <sheetName val="Assumption_5_years2"/>
      <sheetName val="Pack_St_Val_95_(Local)2"/>
      <sheetName val="3_P&amp;L_1"/>
      <sheetName val="Income_Statement1"/>
      <sheetName val="Balance_Sheet1"/>
      <sheetName val="TrialBalance_By_CC1"/>
      <sheetName val="Group_by_sales_control1"/>
      <sheetName val="By_sales_control1"/>
      <sheetName val="By_transaction_no1"/>
      <sheetName val="Adjusted_Rate1"/>
      <sheetName val="Filing_Protocol1"/>
      <sheetName val="N2_Detailed_Listing_(Pre-final1"/>
      <sheetName val="Assumption_5_years1"/>
      <sheetName val="CA Sheet"/>
      <sheetName val="G_Adv to OE"/>
      <sheetName val="code"/>
      <sheetName val="PEACH"/>
      <sheetName val="LBO Summ"/>
      <sheetName val="Purchase"/>
      <sheetName val="TAX COMP"/>
      <sheetName val="F1.2"/>
      <sheetName val="senayanJKT"/>
      <sheetName val="__e_x005f_x005f_x005f_x005f_x005f_x005f_x005f_x005f_x00"/>
      <sheetName val="**e_x005f_x005f_x005f_x005f_x005f_x005f_x005f_x0000_"/>
      <sheetName val="__e?"/>
      <sheetName val="AJE"/>
      <sheetName val="A7"/>
      <sheetName val="Macola GL"/>
      <sheetName val="eqkl"/>
      <sheetName val="CBO0497"/>
      <sheetName val="tax-ss"/>
      <sheetName val="U2.2"/>
      <sheetName val="A1-1"/>
      <sheetName val="EX_11000"/>
      <sheetName val="基本信息输入"/>
      <sheetName val="K5-1"/>
      <sheetName val="Ongoing"/>
      <sheetName val="C1b. DATA-MMR-BS"/>
      <sheetName val="Dimensions"/>
      <sheetName val="E3.1"/>
      <sheetName val="E1.1"/>
      <sheetName val="E2.1"/>
      <sheetName val="Dcode (3)"/>
      <sheetName val="31.12.2017"/>
      <sheetName val="31.01.2018"/>
      <sheetName val="PnL Budget"/>
      <sheetName val="Sch C"/>
      <sheetName val="31.10.2017"/>
      <sheetName val="30.11.2017"/>
      <sheetName val="Breakdown of Other receivables"/>
      <sheetName val="COM"/>
      <sheetName val="all_dept_master"/>
      <sheetName val="aged_data_table"/>
      <sheetName val="03_Detailed"/>
      <sheetName val="01_Bid_Price_summary"/>
      <sheetName val="depn-Sep_03"/>
      <sheetName val="Comp_equip"/>
      <sheetName val="A__KNL_Group1"/>
      <sheetName val="Real_Estate"/>
      <sheetName val="Data_Base"/>
      <sheetName val="F1_2"/>
      <sheetName val="Appx B"/>
      <sheetName val="BPR-Bloom"/>
      <sheetName val="gvl"/>
      <sheetName val="cashflowcomp"/>
      <sheetName val="cap&amp;dep"/>
      <sheetName val="F-3(Ins_Funds)5"/>
      <sheetName val="F-4_&amp;_55"/>
      <sheetName val="FF-2_(2)5"/>
      <sheetName val="YY-1_5"/>
      <sheetName val="30_A5"/>
      <sheetName val="DETAIL_PNL5"/>
      <sheetName val="DCS_10985"/>
      <sheetName val="DCS_11985"/>
      <sheetName val="DCS_12985"/>
      <sheetName val="DPS_10985"/>
      <sheetName val="DPS_11985"/>
      <sheetName val="DPS_12985"/>
      <sheetName val="NED_11985"/>
      <sheetName val="NED_12985"/>
      <sheetName val="NPS_10985"/>
      <sheetName val="NPS_11985"/>
      <sheetName val="NPS_12985"/>
      <sheetName val="RDC_STD5"/>
      <sheetName val="SPS_10985"/>
      <sheetName val="SPS_11985"/>
      <sheetName val="SPS_12985"/>
      <sheetName val="Company_Info5"/>
      <sheetName val="M-1_Nov5"/>
      <sheetName val="Interim_--&gt;_Top5"/>
      <sheetName val="15100_Prepayment5"/>
      <sheetName val="24100_Accr_Liab5"/>
      <sheetName val="Cost_centre_expenditure5"/>
      <sheetName val="Leasehold_improvement5"/>
      <sheetName val="CA_Comp5"/>
      <sheetName val="Access_Query_Import5"/>
      <sheetName val="fiscal_depr(E)5"/>
      <sheetName val="Format_(2)5"/>
      <sheetName val="U2_-_Sales5"/>
      <sheetName val="D1_20055"/>
      <sheetName val="Currency"/>
      <sheetName val="Non-Statistical Sampling"/>
      <sheetName val="AR Drop Downs"/>
      <sheetName val="DropDown"/>
      <sheetName val="Customize_Your_Loan_Manager4"/>
      <sheetName val="Loan_Amortization_Table4"/>
      <sheetName val="CFS_US-Canada_CAD4"/>
      <sheetName val="CFS_AP-NZD_(Trade_Bills)4"/>
      <sheetName val="FF-2_(1)4"/>
      <sheetName val="015SCM_Test_Unit4"/>
      <sheetName val="016Test_Flushing4"/>
      <sheetName val="Individual_Items4"/>
      <sheetName val="Cat_Act_Type4"/>
      <sheetName val="Master_Data4"/>
      <sheetName val="N5_1_1-_Sales_returns_20014"/>
      <sheetName val="Floating_Summary4"/>
      <sheetName val="Assumption_sheet4"/>
      <sheetName val="J3_44"/>
      <sheetName val="1_LeadSchedule4"/>
      <sheetName val="4_Analysis4"/>
      <sheetName val="U102-U104_Detail3"/>
      <sheetName val="K101_3"/>
      <sheetName val="sal_by_dept3"/>
      <sheetName val="Sch_43"/>
      <sheetName val="M_MM3"/>
      <sheetName val="U101_P&amp;L3"/>
      <sheetName val="Assumption_5_years3"/>
      <sheetName val="Pack_St_Val_95_(Local)3"/>
      <sheetName val="addl_cost3"/>
      <sheetName val="TrialBalance_By_CC2"/>
      <sheetName val="Group_by_sales_control2"/>
      <sheetName val="By_sales_control2"/>
      <sheetName val="By_transaction_no2"/>
      <sheetName val="Money_Market1"/>
      <sheetName val="Prf_Soln1"/>
      <sheetName val="N2_Detailed_Listing_(Pre-final3"/>
      <sheetName val="Income_Statement2"/>
      <sheetName val="Balance_Sheet2"/>
      <sheetName val="Detailed_Operating1"/>
      <sheetName val="Filing_Protocol2"/>
      <sheetName val="3_P&amp;L_2"/>
      <sheetName val="Adjusted_Rate2"/>
      <sheetName val="5_Analysis1"/>
      <sheetName val="SIF_Structure1"/>
      <sheetName val="Location_Codes1"/>
      <sheetName val="Nationality_Codes1"/>
      <sheetName val="Relationship_Codes1"/>
      <sheetName val="P12_41"/>
      <sheetName val="Input_Sheet1"/>
      <sheetName val="130120_AR-MISC1"/>
      <sheetName val="NOTE_21"/>
      <sheetName val="U2_Sales1"/>
      <sheetName val="CA_Sheet"/>
      <sheetName val="Sheet1_(2)1"/>
      <sheetName val="A_Inp"/>
      <sheetName val="COH_Dwnld"/>
      <sheetName val="Code_Lookups"/>
      <sheetName val="F-4_&amp;#38;_5"/>
      <sheetName val="Model_ID"/>
      <sheetName val="FA_addition"/>
      <sheetName val="TAX_COMP"/>
      <sheetName val="Macola_GL"/>
      <sheetName val="Proj_Summ"/>
      <sheetName val="U2_2"/>
      <sheetName val="E3_1"/>
      <sheetName val="E1_1"/>
      <sheetName val="E2_1"/>
      <sheetName val="Dcode_(3)"/>
      <sheetName val="F-3(Ins_Funds)6"/>
      <sheetName val="F-4_&amp;_56"/>
      <sheetName val="FF-2_(2)6"/>
      <sheetName val="YY-1_6"/>
      <sheetName val="30_A6"/>
      <sheetName val="M-1_Nov6"/>
      <sheetName val="DETAIL_PNL6"/>
      <sheetName val="Interim_--&gt;_Top6"/>
      <sheetName val="Company_Info6"/>
      <sheetName val="DCS_10986"/>
      <sheetName val="DCS_11986"/>
      <sheetName val="DCS_12986"/>
      <sheetName val="DPS_10986"/>
      <sheetName val="DPS_11986"/>
      <sheetName val="DPS_12986"/>
      <sheetName val="NED_11986"/>
      <sheetName val="NED_12986"/>
      <sheetName val="NPS_10986"/>
      <sheetName val="NPS_11986"/>
      <sheetName val="NPS_12986"/>
      <sheetName val="SPS_10986"/>
      <sheetName val="SPS_11986"/>
      <sheetName val="SPS_12986"/>
      <sheetName val="RDC_STD6"/>
      <sheetName val="Cost_centre_expenditure6"/>
      <sheetName val="Format_(2)6"/>
      <sheetName val="15100_Prepayment6"/>
      <sheetName val="24100_Accr_Liab6"/>
      <sheetName val="CA_Comp6"/>
      <sheetName val="Access_Query_Import6"/>
      <sheetName val="fiscal_depr(E)6"/>
      <sheetName val="Leasehold_improvement6"/>
      <sheetName val="U2_-_Sales6"/>
      <sheetName val="CFS_US-Canada_CAD5"/>
      <sheetName val="CFS_AP-NZD_(Trade_Bills)5"/>
      <sheetName val="D1_20056"/>
      <sheetName val="Customize_Your_Loan_Manager5"/>
      <sheetName val="Loan_Amortization_Table5"/>
      <sheetName val="FF-2_(1)5"/>
      <sheetName val="015SCM_Test_Unit5"/>
      <sheetName val="016Test_Flushing5"/>
      <sheetName val="Individual_Items5"/>
      <sheetName val="Cat_Act_Type5"/>
      <sheetName val="Master_Data5"/>
      <sheetName val="N5_1_1-_Sales_returns_20015"/>
      <sheetName val="Floating_Summary5"/>
      <sheetName val="Assumption_sheet5"/>
      <sheetName val="J3_45"/>
      <sheetName val="1_LeadSchedule5"/>
      <sheetName val="4_Analysis5"/>
      <sheetName val="U102-U104_Detail4"/>
      <sheetName val="K101_4"/>
      <sheetName val="sal_by_dept4"/>
      <sheetName val="Sch_44"/>
      <sheetName val="M_MM4"/>
      <sheetName val="U101_P&amp;L4"/>
      <sheetName val="Assumption_5_years4"/>
      <sheetName val="addl_cost4"/>
      <sheetName val="Pack_St_Val_95_(Local)4"/>
      <sheetName val="TrialBalance_By_CC3"/>
      <sheetName val="Group_by_sales_control3"/>
      <sheetName val="By_sales_control3"/>
      <sheetName val="By_transaction_no3"/>
      <sheetName val="Money_Market2"/>
      <sheetName val="Prf_Soln2"/>
      <sheetName val="N2_Detailed_Listing_(Pre-final4"/>
      <sheetName val="Income_Statement3"/>
      <sheetName val="Balance_Sheet3"/>
      <sheetName val="Detailed_Operating2"/>
      <sheetName val="all_dept_master1"/>
      <sheetName val="Filing_Protocol3"/>
      <sheetName val="3_P&amp;L_3"/>
      <sheetName val="Adjusted_Rate3"/>
      <sheetName val="5_Analysis2"/>
      <sheetName val="SIF_Structure2"/>
      <sheetName val="Location_Codes2"/>
      <sheetName val="Nationality_Codes2"/>
      <sheetName val="Relationship_Codes2"/>
      <sheetName val="P12_42"/>
      <sheetName val="Input_Sheet2"/>
      <sheetName val="130120_AR-MISC2"/>
      <sheetName val="NOTE_22"/>
      <sheetName val="U2_Sales2"/>
      <sheetName val="F1_21"/>
      <sheetName val="03_Detailed1"/>
      <sheetName val="01_Bid_Price_summary1"/>
      <sheetName val="A__KNL_Group2"/>
      <sheetName val="depn-Sep_031"/>
      <sheetName val="aged_data_table1"/>
      <sheetName val="CA_Sheet1"/>
      <sheetName val="Sheet1_(2)2"/>
      <sheetName val="Data_Base1"/>
      <sheetName val="Real_Estate1"/>
      <sheetName val="A_Inp1"/>
      <sheetName val="COH_Dwnld1"/>
      <sheetName val="Comp_equip1"/>
      <sheetName val="Code_Lookups1"/>
      <sheetName val="F-4_&amp;#38;_51"/>
      <sheetName val="Model_ID1"/>
      <sheetName val="FA_addition1"/>
      <sheetName val="TAX_COMP1"/>
      <sheetName val="Macola_GL1"/>
      <sheetName val="Proj_Summ1"/>
      <sheetName val="U2_21"/>
      <sheetName val="E3_11"/>
      <sheetName val="E1_11"/>
      <sheetName val="E2_11"/>
      <sheetName val="Dcode_(3)1"/>
      <sheetName val="Checklist"/>
      <sheetName val="__e_x005f_x005f_x005f_x005f_x00"/>
      <sheetName val="DPS_1198A"/>
      <sheetName val="DPS_1198n"/>
      <sheetName val="Volatility"/>
      <sheetName val="0810"/>
      <sheetName val="1110"/>
      <sheetName val="0510"/>
      <sheetName val="0410"/>
      <sheetName val="0910"/>
      <sheetName val="0110 "/>
      <sheetName val="0710"/>
      <sheetName val="0610"/>
      <sheetName val="0210"/>
      <sheetName val="1010"/>
      <sheetName val="0310"/>
      <sheetName val="fru 1210"/>
      <sheetName val="fru"/>
      <sheetName val="PATH-Edu"/>
      <sheetName val="MIS-ms'ia"/>
      <sheetName val="MIS Sin"/>
      <sheetName val="MIS uni"/>
      <sheetName val="MIS Aus"/>
      <sheetName val="MIS HK"/>
      <sheetName val="Path Viet"/>
      <sheetName val="SCIC"/>
      <sheetName val="SCIL"/>
      <sheetName val="Path Uni"/>
      <sheetName val="YTD SL Rev"/>
      <sheetName val="ÐLists"/>
      <sheetName val="Dcode"/>
      <sheetName val="Monthly (2)"/>
      <sheetName val="Precomm Work"/>
      <sheetName val="상용"/>
      <sheetName val="Delfor"/>
      <sheetName val="Waterfall Builder"/>
      <sheetName val="MainComp"/>
      <sheetName val="Miscell"/>
      <sheetName val="K4. F&amp;F"/>
      <sheetName val="APCODE"/>
      <sheetName val="Weights"/>
      <sheetName val="U-13-2(disc)"/>
      <sheetName val="HEADCOUNT_Bud"/>
      <sheetName val="Open"/>
      <sheetName val="Function"/>
      <sheetName val="Noisuy-LLL"/>
      <sheetName val="Ratios"/>
      <sheetName val="M-2"/>
      <sheetName val="all_dept_master2"/>
      <sheetName val="aged_data_table2"/>
      <sheetName val="03_Detailed2"/>
      <sheetName val="01_Bid_Price_summary2"/>
      <sheetName val="depn-Sep_032"/>
      <sheetName val="Comp_equip2"/>
      <sheetName val="Params"/>
      <sheetName val="1.01 General"/>
      <sheetName val="1A TaxComp (pi)"/>
      <sheetName val="Daily Handover"/>
      <sheetName val="1120"/>
      <sheetName val="FF-21"/>
      <sheetName val="CheckBoxes"/>
    </sheetNames>
    <sheetDataSet>
      <sheetData sheetId="0" refreshError="1"/>
      <sheetData sheetId="1" refreshError="1"/>
      <sheetData sheetId="2" refreshError="1">
        <row r="4">
          <cell r="D4" t="str">
            <v>31/3/00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2">
          <cell r="P2">
            <v>535994</v>
          </cell>
        </row>
        <row r="7">
          <cell r="BV7" t="str">
            <v>YA 1998</v>
          </cell>
          <cell r="BW7" t="str">
            <v>Sch. 8A</v>
          </cell>
          <cell r="BX7" t="str">
            <v>(Note)</v>
          </cell>
          <cell r="BY7">
            <v>0</v>
          </cell>
          <cell r="BZ7" t="str">
            <v>YA 1998</v>
          </cell>
          <cell r="CA7" t="str">
            <v>Sch. 8A</v>
          </cell>
          <cell r="CB7" t="str">
            <v>Sch. 8B</v>
          </cell>
        </row>
        <row r="8">
          <cell r="X8">
            <v>0</v>
          </cell>
          <cell r="Y8">
            <v>0</v>
          </cell>
          <cell r="AC8">
            <v>0</v>
          </cell>
        </row>
        <row r="9">
          <cell r="BU9" t="str">
            <v>Note:-  Reconciliation to Schedule 8B</v>
          </cell>
        </row>
        <row r="10">
          <cell r="BY10" t="str">
            <v>Qualifying</v>
          </cell>
        </row>
        <row r="11">
          <cell r="BY11" t="str">
            <v xml:space="preserve"> expenditure</v>
          </cell>
        </row>
        <row r="12">
          <cell r="BY12" t="str">
            <v>RM</v>
          </cell>
        </row>
        <row r="14">
          <cell r="BU14" t="str">
            <v>As above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BU15" t="str">
            <v xml:space="preserve">Add : </v>
          </cell>
        </row>
        <row r="16">
          <cell r="BU16" t="str">
            <v>Qualifying expenditure of asset with nil residual expenditure</v>
          </cell>
        </row>
        <row r="17">
          <cell r="BU17" t="str">
            <v>brought forward, which has been deleted from the Schedule 8C</v>
          </cell>
        </row>
        <row r="18">
          <cell r="BU18" t="str">
            <v xml:space="preserve">   -  8%</v>
          </cell>
          <cell r="BV18">
            <v>0</v>
          </cell>
          <cell r="BW18">
            <v>0</v>
          </cell>
          <cell r="BX18">
            <v>0</v>
          </cell>
          <cell r="BY18">
            <v>27968</v>
          </cell>
        </row>
        <row r="19">
          <cell r="BU19" t="str">
            <v xml:space="preserve">   - 10%</v>
          </cell>
          <cell r="BV19">
            <v>0</v>
          </cell>
          <cell r="BW19">
            <v>0</v>
          </cell>
          <cell r="BX19">
            <v>0</v>
          </cell>
          <cell r="BY19">
            <v>8000</v>
          </cell>
        </row>
        <row r="20">
          <cell r="BY20" t="str">
            <v>-</v>
          </cell>
        </row>
        <row r="21">
          <cell r="BU21" t="str">
            <v>As per Schedule 8B</v>
          </cell>
          <cell r="BV21">
            <v>0</v>
          </cell>
          <cell r="BW21">
            <v>0</v>
          </cell>
          <cell r="BX21">
            <v>0</v>
          </cell>
          <cell r="BY21">
            <v>35968</v>
          </cell>
        </row>
        <row r="22">
          <cell r="BY22" t="str">
            <v>=</v>
          </cell>
        </row>
        <row r="24">
          <cell r="BU24" t="str">
            <v>TOTAL CAPITAL ALLOWANCE = RM610,242</v>
          </cell>
        </row>
        <row r="109">
          <cell r="A109" t="str">
            <v>TOTAL CAPITAL ALLOWANCE = RM535,994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>
        <row r="4">
          <cell r="D4" t="str">
            <v>31/3/00</v>
          </cell>
        </row>
        <row r="5">
          <cell r="B5">
            <v>2.0400000000000001E-2</v>
          </cell>
        </row>
      </sheetData>
      <sheetData sheetId="42">
        <row r="4">
          <cell r="D4" t="str">
            <v>31/3/00</v>
          </cell>
        </row>
      </sheetData>
      <sheetData sheetId="43">
        <row r="4">
          <cell r="D4" t="str">
            <v>31/3/00</v>
          </cell>
        </row>
      </sheetData>
      <sheetData sheetId="44">
        <row r="4">
          <cell r="D4" t="str">
            <v>31/3/00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 refreshError="1"/>
      <sheetData sheetId="723" refreshError="1"/>
      <sheetData sheetId="724" refreshError="1"/>
      <sheetData sheetId="725" refreshError="1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/>
      <sheetData sheetId="789"/>
      <sheetData sheetId="790"/>
      <sheetData sheetId="791"/>
      <sheetData sheetId="792"/>
      <sheetData sheetId="793"/>
      <sheetData sheetId="794"/>
      <sheetData sheetId="795"/>
      <sheetData sheetId="796"/>
      <sheetData sheetId="797"/>
      <sheetData sheetId="798"/>
      <sheetData sheetId="799"/>
      <sheetData sheetId="800"/>
      <sheetData sheetId="801"/>
      <sheetData sheetId="802"/>
      <sheetData sheetId="803"/>
      <sheetData sheetId="804"/>
      <sheetData sheetId="805"/>
      <sheetData sheetId="806"/>
      <sheetData sheetId="807"/>
      <sheetData sheetId="808"/>
      <sheetData sheetId="809"/>
      <sheetData sheetId="810"/>
      <sheetData sheetId="811"/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/>
      <sheetData sheetId="875"/>
      <sheetData sheetId="876"/>
      <sheetData sheetId="877"/>
      <sheetData sheetId="878"/>
      <sheetData sheetId="879"/>
      <sheetData sheetId="880"/>
      <sheetData sheetId="88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/>
      <sheetData sheetId="893"/>
      <sheetData sheetId="894"/>
      <sheetData sheetId="895"/>
      <sheetData sheetId="896"/>
      <sheetData sheetId="897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/>
      <sheetData sheetId="957"/>
      <sheetData sheetId="95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"/>
      <sheetName val="D"/>
      <sheetName val="FF-2"/>
      <sheetName val="C"/>
      <sheetName val="1200-7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100 Prepayment"/>
      <sheetName val="24100 Accr Liab"/>
      <sheetName val="FF-5"/>
      <sheetName val="MMIP(JU)"/>
      <sheetName val="F-1&amp;F-2"/>
      <sheetName val="bs_0400_wrong"/>
      <sheetName val="Customize Your Loan Manager"/>
      <sheetName val="Loan Amortization Table"/>
      <sheetName val="FSA"/>
      <sheetName val="1 LeadSchedule"/>
      <sheetName val="4 Analysis"/>
    </sheetNames>
    <sheetDataSet>
      <sheetData sheetId="0"/>
      <sheetData sheetId="1" refreshError="1">
        <row r="4">
          <cell r="B4" t="str">
            <v>24100   OTHER ACCRUED LIABILITIES</v>
          </cell>
          <cell r="K4" t="str">
            <v>(FY00)     APR ' 00</v>
          </cell>
        </row>
        <row r="6">
          <cell r="C6" t="str">
            <v>GL B/F Bal</v>
          </cell>
        </row>
        <row r="7">
          <cell r="B7" t="str">
            <v>Descriptions</v>
          </cell>
          <cell r="C7">
            <v>36281</v>
          </cell>
          <cell r="D7">
            <v>36312</v>
          </cell>
          <cell r="E7">
            <v>36343</v>
          </cell>
          <cell r="F7">
            <v>36374</v>
          </cell>
          <cell r="G7">
            <v>36405</v>
          </cell>
          <cell r="H7">
            <v>36436</v>
          </cell>
          <cell r="I7">
            <v>36467</v>
          </cell>
          <cell r="J7">
            <v>36498</v>
          </cell>
          <cell r="K7">
            <v>36529</v>
          </cell>
          <cell r="L7">
            <v>36560</v>
          </cell>
          <cell r="M7">
            <v>36591</v>
          </cell>
          <cell r="N7">
            <v>36622</v>
          </cell>
          <cell r="O7">
            <v>36653</v>
          </cell>
        </row>
        <row r="9">
          <cell r="B9" t="str">
            <v>GEN Tax Fee Accrual (RM8.4k)</v>
          </cell>
          <cell r="C9">
            <v>-2830</v>
          </cell>
          <cell r="D9">
            <v>0</v>
          </cell>
        </row>
        <row r="10">
          <cell r="B10" t="str">
            <v>GEN T&amp;E Club Winner by LOB (except Csltg)</v>
          </cell>
          <cell r="C10">
            <v>-4725.54</v>
          </cell>
          <cell r="D10">
            <v>-4725.54</v>
          </cell>
          <cell r="E10">
            <v>-4725.54</v>
          </cell>
          <cell r="F10">
            <v>-4725.54</v>
          </cell>
          <cell r="G10">
            <v>-4725.54</v>
          </cell>
          <cell r="H10">
            <v>-4725.54</v>
          </cell>
          <cell r="I10">
            <v>0</v>
          </cell>
        </row>
        <row r="11">
          <cell r="B11" t="str">
            <v>GEN T&amp;E Club Winner for Consulting</v>
          </cell>
          <cell r="C11">
            <v>-54464.68</v>
          </cell>
          <cell r="D11">
            <v>-54464.68</v>
          </cell>
          <cell r="E11">
            <v>-54464.68</v>
          </cell>
          <cell r="F11">
            <v>-54464.68</v>
          </cell>
          <cell r="G11">
            <v>-54464.68</v>
          </cell>
          <cell r="H11">
            <v>-54464.68</v>
          </cell>
          <cell r="I11">
            <v>0</v>
          </cell>
        </row>
        <row r="13">
          <cell r="B13" t="str">
            <v>UTIL Monthly Comm/Util accrual (JV2.5)  - STM Leaseline</v>
          </cell>
          <cell r="C13">
            <v>-53000</v>
          </cell>
          <cell r="D13">
            <v>-53000</v>
          </cell>
          <cell r="E13">
            <v>-53000</v>
          </cell>
          <cell r="F13">
            <v>-53000</v>
          </cell>
          <cell r="G13">
            <v>-53000</v>
          </cell>
          <cell r="H13">
            <v>-53000</v>
          </cell>
          <cell r="I13">
            <v>-53000</v>
          </cell>
          <cell r="J13">
            <v>-53000</v>
          </cell>
          <cell r="K13">
            <v>-53000</v>
          </cell>
          <cell r="L13">
            <v>-53000</v>
          </cell>
          <cell r="N13" t="str">
            <v>paid ? - YML</v>
          </cell>
        </row>
        <row r="15">
          <cell r="B15" t="str">
            <v>MD: Relocation accrual fro MD (JV2.8)</v>
          </cell>
          <cell r="C15">
            <v>-54596.55</v>
          </cell>
          <cell r="D15">
            <v>-54596.55</v>
          </cell>
          <cell r="E15">
            <v>-54596.55</v>
          </cell>
          <cell r="F15">
            <v>-54596.55</v>
          </cell>
          <cell r="G15">
            <v>-54596.55</v>
          </cell>
          <cell r="H15">
            <v>-54596.55</v>
          </cell>
          <cell r="I1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holbogdoh"/>
    </sheetNames>
    <sheetDataSet>
      <sheetData sheetId="0">
        <row r="3">
          <cell r="A3" t="str">
            <v>n/a</v>
          </cell>
        </row>
        <row r="4">
          <cell r="A4" t="str">
            <v>хэвийн</v>
          </cell>
        </row>
        <row r="5">
          <cell r="A5" t="str">
            <v>хуг. хэтэр.</v>
          </cell>
        </row>
        <row r="6">
          <cell r="A6" t="str">
            <v>хэв. бус</v>
          </cell>
        </row>
        <row r="7">
          <cell r="A7" t="str">
            <v>эргэлз.</v>
          </cell>
        </row>
        <row r="8">
          <cell r="A8" t="str">
            <v>муу</v>
          </cell>
        </row>
      </sheetData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othesis"/>
      <sheetName val="Profitability"/>
      <sheetName val="Profit anal"/>
      <sheetName val="BS"/>
      <sheetName val="FSA"/>
      <sheetName val="F-1&amp;2"/>
      <sheetName val="F-3"/>
      <sheetName val="F-4"/>
      <sheetName val="F-9"/>
      <sheetName val="F-11"/>
      <sheetName val="FF-2"/>
      <sheetName val="FF-4"/>
      <sheetName val="FF-6"/>
      <sheetName val="FF-10"/>
      <sheetName val="10"/>
      <sheetName val="20"/>
      <sheetName val="30"/>
      <sheetName val="os"/>
      <sheetName val="24100 Accr Liab"/>
      <sheetName val="FF-5"/>
      <sheetName val="MMIP(JU)"/>
      <sheetName val="F-1&amp;F-2"/>
      <sheetName val="gl"/>
      <sheetName val="0100"/>
      <sheetName val="F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5">
          <cell r="A5" t="str">
            <v xml:space="preserve">SECTION 108 TAX CREDIT </v>
          </cell>
        </row>
        <row r="7">
          <cell r="A7" t="str">
            <v>YEAR</v>
          </cell>
          <cell r="C7" t="str">
            <v>BALANCE</v>
          </cell>
          <cell r="E7" t="str">
            <v>CURRENT</v>
          </cell>
          <cell r="I7" t="str">
            <v>DIVIDEND</v>
          </cell>
          <cell r="K7" t="str">
            <v>BALANCE</v>
          </cell>
        </row>
        <row r="8">
          <cell r="A8" t="str">
            <v>ENDED</v>
          </cell>
          <cell r="C8" t="str">
            <v>C/F</v>
          </cell>
          <cell r="E8" t="str">
            <v>YEAR</v>
          </cell>
          <cell r="G8" t="str">
            <v>BALANCE</v>
          </cell>
          <cell r="I8" t="str">
            <v>PAID</v>
          </cell>
          <cell r="K8" t="str">
            <v>C/F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gl"/>
      <sheetName val="gl"/>
      <sheetName val="FF-21(a)"/>
      <sheetName val="BPR"/>
      <sheetName val="FF-50"/>
      <sheetName val="1 LeadSchedule"/>
      <sheetName val="CA Sheet"/>
      <sheetName val="K5-1"/>
      <sheetName val="FF-2"/>
      <sheetName val="H1-Investments"/>
      <sheetName val="Company Info"/>
      <sheetName val="Format (2)"/>
      <sheetName val="0100"/>
      <sheetName val="CA Comp"/>
      <sheetName val="FF-3"/>
      <sheetName val="P12.4"/>
      <sheetName val="G-35-3"/>
      <sheetName val="Cost centre expenditure"/>
      <sheetName val="TC"/>
      <sheetName val="CA"/>
      <sheetName val="ADD"/>
      <sheetName val="P&amp;L"/>
      <sheetName val="C101"/>
      <sheetName val="G301(01)"/>
      <sheetName val="U2 Sales"/>
      <sheetName val="FF-1"/>
      <sheetName val="FF-6"/>
      <sheetName val="U1"/>
      <sheetName val="FSA"/>
      <sheetName val="B"/>
      <sheetName val="Mth"/>
      <sheetName val="RATE"/>
      <sheetName val="10"/>
      <sheetName val="K1"/>
      <sheetName val="FF-21"/>
      <sheetName val="Sch18-34"/>
      <sheetName val="24100 Accr Lia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rp "/>
      <sheetName val="dr"/>
      <sheetName val="statement"/>
      <sheetName val="auditor"/>
      <sheetName val="acs"/>
      <sheetName val="equity"/>
      <sheetName val="notes"/>
      <sheetName val="PPE"/>
      <sheetName val="forex"/>
      <sheetName val="Seg info"/>
      <sheetName val="F-1"/>
      <sheetName val="ca"/>
      <sheetName val="BPR"/>
      <sheetName val="U4-Recruitment"/>
      <sheetName val="gl"/>
      <sheetName val="Interim --&gt; T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B"/>
      <sheetName val="BB-1"/>
      <sheetName val="BB-2"/>
      <sheetName val="BB-3"/>
      <sheetName val="BB-4(IBNR)"/>
      <sheetName val="BB-5(Fire)"/>
      <sheetName val="BB-6(MO)"/>
      <sheetName val="BB-7(ACT)"/>
      <sheetName val="BB-8(PA)"/>
      <sheetName val="BB-9(Hull)"/>
      <sheetName val="BB-10(Cargo)"/>
      <sheetName val="BB-11(CAR)"/>
      <sheetName val="BB-12(WC)"/>
      <sheetName val="BB-13(liabilities)"/>
      <sheetName val="BB-14(other)"/>
      <sheetName val="BB-15(treaty)"/>
      <sheetName val="CC"/>
      <sheetName val="FF"/>
      <sheetName val="FF-1"/>
      <sheetName val="FF-2"/>
      <sheetName val="FF-3"/>
      <sheetName val="CA summ"/>
      <sheetName val="additions"/>
      <sheetName val="BC"/>
      <sheetName val="D-tax"/>
      <sheetName val="NN"/>
      <sheetName val="RR"/>
      <sheetName val="YY "/>
      <sheetName val="BPR1"/>
      <sheetName val="Mix growth"/>
      <sheetName val="70"/>
      <sheetName val="70-1 "/>
      <sheetName val="70-2 "/>
      <sheetName val="Ced out "/>
      <sheetName val="Ced in "/>
      <sheetName val="Claims ratio "/>
      <sheetName val="Commission"/>
      <sheetName val="1 LeadSchedule"/>
      <sheetName val="24100 Accr Liab"/>
      <sheetName val="General-Liabilities"/>
      <sheetName val="BB_5_Fire_"/>
      <sheetName val="BB_6_MO_"/>
      <sheetName val="BB_7_ACT_"/>
      <sheetName val="BB_8_PA_"/>
      <sheetName val="BB_9_Hull_"/>
      <sheetName val="BB_10_Cargo_"/>
      <sheetName val="BB_11_CAR_"/>
      <sheetName val="BB_12_WC_"/>
      <sheetName val="BB_13_liabilities_"/>
      <sheetName val="BB_14_other_"/>
      <sheetName val="C1"/>
      <sheetName val="notes"/>
      <sheetName val="gl"/>
    </sheetNames>
    <sheetDataSet>
      <sheetData sheetId="0"/>
      <sheetData sheetId="1"/>
      <sheetData sheetId="2"/>
      <sheetData sheetId="3"/>
      <sheetData sheetId="4"/>
      <sheetData sheetId="5" refreshError="1">
        <row r="74">
          <cell r="O74">
            <v>2226873.5450000009</v>
          </cell>
        </row>
      </sheetData>
      <sheetData sheetId="6" refreshError="1">
        <row r="55">
          <cell r="O55">
            <v>850002.61027500033</v>
          </cell>
        </row>
        <row r="63">
          <cell r="P63" t="str">
            <v>Motor (Others + Act)</v>
          </cell>
        </row>
        <row r="64">
          <cell r="P64" t="str">
            <v>IBNR @% EP</v>
          </cell>
        </row>
        <row r="65">
          <cell r="P65">
            <v>0</v>
          </cell>
        </row>
        <row r="67">
          <cell r="P67">
            <v>0</v>
          </cell>
        </row>
        <row r="69">
          <cell r="P69">
            <v>0</v>
          </cell>
        </row>
        <row r="71">
          <cell r="P71">
            <v>1.4858487931502667E-2</v>
          </cell>
        </row>
        <row r="73">
          <cell r="P73">
            <v>1.6090643370293447E-2</v>
          </cell>
        </row>
        <row r="75">
          <cell r="P75">
            <v>5.6752746669138633E-2</v>
          </cell>
        </row>
        <row r="77">
          <cell r="P77">
            <v>0.1245198372870637</v>
          </cell>
        </row>
        <row r="84">
          <cell r="O84">
            <v>660249.45000000112</v>
          </cell>
        </row>
      </sheetData>
      <sheetData sheetId="7" refreshError="1">
        <row r="50">
          <cell r="O50">
            <v>1244187.7311</v>
          </cell>
        </row>
        <row r="76">
          <cell r="O76">
            <v>11308169.234900001</v>
          </cell>
        </row>
      </sheetData>
      <sheetData sheetId="8" refreshError="1">
        <row r="49">
          <cell r="O49">
            <v>1191742.13738</v>
          </cell>
        </row>
        <row r="74">
          <cell r="O74">
            <v>1499227.3093451494</v>
          </cell>
        </row>
      </sheetData>
      <sheetData sheetId="9" refreshError="1">
        <row r="48">
          <cell r="O48">
            <v>591633.79679319635</v>
          </cell>
        </row>
        <row r="73">
          <cell r="O73">
            <v>5794093.8584000012</v>
          </cell>
        </row>
      </sheetData>
      <sheetData sheetId="10" refreshError="1">
        <row r="49">
          <cell r="O49">
            <v>953374.69014000031</v>
          </cell>
        </row>
        <row r="73">
          <cell r="O73">
            <v>1338254.7000000004</v>
          </cell>
        </row>
      </sheetData>
      <sheetData sheetId="11" refreshError="1">
        <row r="49">
          <cell r="O49">
            <v>0</v>
          </cell>
        </row>
        <row r="73">
          <cell r="O73">
            <v>629466.10000000033</v>
          </cell>
        </row>
      </sheetData>
      <sheetData sheetId="12" refreshError="1">
        <row r="49">
          <cell r="O49">
            <v>5440172.8125</v>
          </cell>
        </row>
        <row r="73">
          <cell r="O73">
            <v>179625.39999999997</v>
          </cell>
        </row>
      </sheetData>
      <sheetData sheetId="13" refreshError="1">
        <row r="49">
          <cell r="O49">
            <v>257432.40000000002</v>
          </cell>
        </row>
        <row r="73">
          <cell r="O73">
            <v>166476.081875</v>
          </cell>
        </row>
      </sheetData>
      <sheetData sheetId="14" refreshError="1">
        <row r="49">
          <cell r="O49">
            <v>0</v>
          </cell>
        </row>
        <row r="73">
          <cell r="O73">
            <v>2591006.4600000009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standing"/>
      <sheetName val="F-1 F-2"/>
      <sheetName val="F-3"/>
      <sheetName val="F-4"/>
      <sheetName val="F-8 (Notes)"/>
      <sheetName val="F-9"/>
      <sheetName val="A"/>
      <sheetName val="L"/>
      <sheetName val="L -1"/>
      <sheetName val="U"/>
      <sheetName val="U-1"/>
      <sheetName val="CC"/>
      <sheetName val="CC-1"/>
      <sheetName val="FF"/>
      <sheetName val="FF-1"/>
      <sheetName val="30"/>
      <sheetName val="BB-11(CAR)"/>
      <sheetName val="BB-5(Fire)"/>
      <sheetName val="BB-10(Cargo)"/>
      <sheetName val="BB-9(Hull)"/>
      <sheetName val="BB-7(ACT)"/>
      <sheetName val="BB-6(MO)"/>
      <sheetName val="BB-14(other)"/>
      <sheetName val="BB-8(PA)"/>
      <sheetName val="BB-12(WC)"/>
      <sheetName val="notes"/>
    </sheetNames>
    <sheetDataSet>
      <sheetData sheetId="0"/>
      <sheetData sheetId="1">
        <row r="1">
          <cell r="A1" t="str">
            <v>Mud Engineering Co Sdn Bhd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nnex 4а"/>
      <sheetName val="Annex 4б"/>
      <sheetName val="Annex 4в"/>
      <sheetName val="Annex 4д"/>
      <sheetName val="Annex 4г"/>
      <sheetName val="Annex 4е"/>
      <sheetName val="Annex 4ж"/>
      <sheetName val="Annex 4з"/>
      <sheetName val="Drop down list"/>
      <sheetName val="Namelist"/>
      <sheetName val="BoM rep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F3">
            <v>1</v>
          </cell>
        </row>
        <row r="4">
          <cell r="F4">
            <v>2</v>
          </cell>
        </row>
        <row r="5">
          <cell r="F5">
            <v>3</v>
          </cell>
        </row>
        <row r="6">
          <cell r="F6">
            <v>4</v>
          </cell>
        </row>
        <row r="7">
          <cell r="F7">
            <v>5</v>
          </cell>
        </row>
      </sheetData>
      <sheetData sheetId="10">
        <row r="3">
          <cell r="B3" t="str">
            <v>Хэвийн</v>
          </cell>
        </row>
        <row r="4">
          <cell r="B4" t="str">
            <v>Анхаарал хандуулах</v>
          </cell>
        </row>
        <row r="5">
          <cell r="B5" t="str">
            <v>Хэвийн бус</v>
          </cell>
        </row>
        <row r="6">
          <cell r="B6" t="str">
            <v>Эргэлзээтэй</v>
          </cell>
        </row>
        <row r="7">
          <cell r="B7" t="str">
            <v>Муу</v>
          </cell>
        </row>
        <row r="8">
          <cell r="B8" t="str">
            <v>Үнэ цэнийн бууралт</v>
          </cell>
        </row>
      </sheetData>
      <sheetData sheetId="1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L"/>
      <sheetName val="110"/>
      <sheetName val="Sup"/>
      <sheetName val="F-11"/>
      <sheetName val="F-22"/>
      <sheetName val="B"/>
      <sheetName val="B-4"/>
      <sheetName val="B-10"/>
      <sheetName val="BB"/>
      <sheetName val="BB-10"/>
      <sheetName val="C"/>
      <sheetName val="C-5"/>
      <sheetName val="M'MM"/>
      <sheetName val="10"/>
      <sheetName val="20"/>
      <sheetName val="30"/>
      <sheetName val="40"/>
      <sheetName val="DIV"/>
      <sheetName val="FF"/>
      <sheetName val="FF "/>
      <sheetName val="FF-1"/>
      <sheetName val="FF-2"/>
      <sheetName val="FF-3"/>
      <sheetName val="FF-4"/>
      <sheetName val="FF-5"/>
      <sheetName val="FF-6"/>
      <sheetName val="FF-7"/>
      <sheetName val="FF-8"/>
      <sheetName val="FF-9"/>
      <sheetName val="List"/>
      <sheetName val="Fim017 Awp02 "/>
    </sheetNames>
    <sheetDataSet>
      <sheetData sheetId="0" refreshError="1">
        <row r="1">
          <cell r="C1" t="str">
            <v>FIMA-TLP-FEEDLOT SDN BHD</v>
          </cell>
        </row>
      </sheetData>
      <sheetData sheetId="1" refreshError="1">
        <row r="5">
          <cell r="E5" t="str">
            <v>31 MARCH 2002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Menu Master"/>
      <sheetName val="Targeted Testing Master"/>
      <sheetName val="Non-Statistical Sampling Master"/>
      <sheetName val="Procedures"/>
      <sheetName val="Non-Statistical Sampling-1"/>
      <sheetName val="Accept Reject Master"/>
      <sheetName val="AR Confirmation Log Master"/>
      <sheetName val="Fixed Asset Additions Master"/>
      <sheetName val="Fixed Asset Disposals Master"/>
      <sheetName val="Unrecord Liab - Pd Inv Master"/>
      <sheetName val="Unrecord Liab - Unpd Inv Master"/>
      <sheetName val="Testing Detail Master"/>
      <sheetName val="Testing Detail-1"/>
      <sheetName val="First Sample Results Master"/>
      <sheetName val="Global Data"/>
      <sheetName val="Population"/>
    </sheetNames>
    <sheetDataSet>
      <sheetData sheetId="0"/>
      <sheetData sheetId="1"/>
      <sheetData sheetId="2"/>
      <sheetData sheetId="3">
        <row r="50">
          <cell r="C50" t="str">
            <v xml:space="preserve">   ?</v>
          </cell>
        </row>
        <row r="51">
          <cell r="C51" t="str">
            <v>Low</v>
          </cell>
        </row>
        <row r="52">
          <cell r="C52" t="str">
            <v>Moderate</v>
          </cell>
        </row>
        <row r="53">
          <cell r="C53" t="str">
            <v>High</v>
          </cell>
        </row>
        <row r="63">
          <cell r="C63">
            <v>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f Del"/>
      <sheetName val="TFG Conso"/>
      <sheetName val="adj.entry"/>
      <sheetName val="TB1231"/>
      <sheetName val="IS"/>
      <sheetName val="BS"/>
      <sheetName val="ES"/>
      <sheetName val="CFS"/>
      <sheetName val=" BS frc"/>
      <sheetName val="IS frc"/>
      <sheetName val="ES frc"/>
      <sheetName val="CFS frc"/>
      <sheetName val="PHFS"/>
      <sheetName val="TRL"/>
      <sheetName val="FACE all"/>
      <sheetName val="face"/>
      <sheetName val="захидал"/>
      <sheetName val="TT02"/>
      <sheetName val="XM-02.9"/>
      <sheetName val="XM-02.1"/>
      <sheetName val="XM-02.2"/>
      <sheetName val="XM-02.4"/>
      <sheetName val="CT-30_2"/>
      <sheetName val="XM-02.5,6"/>
      <sheetName val="TT13"/>
      <sheetName val="gov bill usd"/>
      <sheetName val="gov bill"/>
      <sheetName val="BSF disposal"/>
      <sheetName val="Tax-calculation"/>
      <sheetName val="260308,5"/>
      <sheetName val="Deff tax-Loan fee"/>
      <sheetName val="CT-30A"/>
      <sheetName val="3,4"/>
      <sheetName val="5,6"/>
      <sheetName val="9"/>
      <sheetName val="7"/>
      <sheetName val="report list"/>
      <sheetName val="check 9"/>
      <sheetName val="RPT"/>
      <sheetName val="bond"/>
      <sheetName val="Sec"/>
      <sheetName val="TEG 2022"/>
      <sheetName val="5401 5402"/>
      <sheetName val="150604 260303"/>
      <sheetName val="PPE"/>
      <sheetName val="MOF 11"/>
      <sheetName val="MOF"/>
      <sheetName val="34"/>
      <sheetName val="35-36"/>
      <sheetName val="Intangible"/>
      <sheetName val="RPT_2022"/>
      <sheetName val="OREO"/>
      <sheetName val="5001188540"/>
      <sheetName val="WHT trn cost"/>
      <sheetName val="WHT interest"/>
      <sheetName val="WHT &amp; VAT"/>
      <sheetName val="bank service fee"/>
      <sheetName val="PSP fund"/>
      <sheetName val="550101 440103"/>
      <sheetName val="PPE_DTL"/>
      <sheetName val="TBill"/>
      <sheetName val="5318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loyeeDbase"/>
      <sheetName val="PAYROLL"/>
      <sheetName val="Reimbursements"/>
      <sheetName val="Allowance"/>
      <sheetName val="Linked JV"/>
      <sheetName val="Alex"/>
      <sheetName val="Alan"/>
      <sheetName val="Alicia"/>
      <sheetName val="Anna"/>
      <sheetName val="Brian"/>
      <sheetName val="ChenKok"/>
      <sheetName val="ChunKiat"/>
      <sheetName val="Daphne"/>
      <sheetName val="Damien"/>
      <sheetName val="Francis"/>
      <sheetName val="David"/>
      <sheetName val="Eric"/>
      <sheetName val="FuiSuan"/>
      <sheetName val="HuaiNing"/>
      <sheetName val="Huey Shee"/>
      <sheetName val="HuiPeng"/>
      <sheetName val="Ian"/>
      <sheetName val="Jimmy"/>
      <sheetName val="Jezamin"/>
      <sheetName val="JuneHow"/>
      <sheetName val="Kwan"/>
      <sheetName val="Luanne"/>
      <sheetName val="Michelle"/>
      <sheetName val="Naomi"/>
      <sheetName val="Nic"/>
      <sheetName val="Nik"/>
      <sheetName val="Penny"/>
      <sheetName val="PooGeok"/>
      <sheetName val="Saufil"/>
      <sheetName val="Sean"/>
      <sheetName val="ShuErn"/>
      <sheetName val="SuetLI"/>
      <sheetName val="Tan"/>
      <sheetName val="Terrence"/>
      <sheetName val="Tony"/>
      <sheetName val="TzeKhay"/>
      <sheetName val="WoanNing"/>
      <sheetName val="WenSing"/>
      <sheetName val="YinSeong"/>
      <sheetName val="Zaleha"/>
      <sheetName val="D"/>
      <sheetName val="F-1 F-2"/>
      <sheetName val="FF-2"/>
      <sheetName val="BB-11(CAR)"/>
      <sheetName val="BB-5(Fire)"/>
      <sheetName val="BB-13(liabilities)"/>
      <sheetName val="BB-10(Cargo)"/>
      <sheetName val="BB-9(Hull)"/>
      <sheetName val="BB-7(ACT)"/>
      <sheetName val="BB-6(MO)"/>
      <sheetName val="BB-14(other)"/>
      <sheetName val="BB-8(PA)"/>
      <sheetName val="BB-12(WC)"/>
      <sheetName val="Interim --&gt; Top"/>
      <sheetName val="B"/>
      <sheetName val="24100 Accr Liab"/>
    </sheetNames>
    <sheetDataSet>
      <sheetData sheetId="0" refreshError="1"/>
      <sheetData sheetId="1" refreshError="1">
        <row r="6">
          <cell r="B6" t="str">
            <v>Alan Ow Wui Kiat</v>
          </cell>
          <cell r="C6">
            <v>9600</v>
          </cell>
          <cell r="D6">
            <v>1152</v>
          </cell>
          <cell r="E6">
            <v>1056</v>
          </cell>
          <cell r="F6">
            <v>9184</v>
          </cell>
          <cell r="G6">
            <v>1081</v>
          </cell>
          <cell r="H6">
            <v>34.15</v>
          </cell>
          <cell r="I6">
            <v>9.75</v>
          </cell>
          <cell r="J6">
            <v>43.9</v>
          </cell>
          <cell r="K6">
            <v>7453.25</v>
          </cell>
        </row>
        <row r="7">
          <cell r="B7" t="str">
            <v>Ang Hui Peng</v>
          </cell>
          <cell r="C7">
            <v>1700</v>
          </cell>
          <cell r="D7">
            <v>204</v>
          </cell>
          <cell r="E7">
            <v>187</v>
          </cell>
          <cell r="F7">
            <v>1513</v>
          </cell>
          <cell r="H7">
            <v>28.85</v>
          </cell>
          <cell r="I7">
            <v>8.25</v>
          </cell>
          <cell r="J7">
            <v>37.1</v>
          </cell>
          <cell r="K7">
            <v>1504.75</v>
          </cell>
        </row>
        <row r="8">
          <cell r="B8" t="str">
            <v>Anthony Mosley Laurence</v>
          </cell>
          <cell r="C8">
            <v>1600</v>
          </cell>
          <cell r="D8">
            <v>192</v>
          </cell>
          <cell r="E8">
            <v>176</v>
          </cell>
          <cell r="F8">
            <v>1424</v>
          </cell>
          <cell r="H8">
            <v>27.15</v>
          </cell>
          <cell r="I8">
            <v>7.75</v>
          </cell>
          <cell r="J8">
            <v>34.9</v>
          </cell>
          <cell r="K8">
            <v>1416.25</v>
          </cell>
        </row>
        <row r="9">
          <cell r="B9" t="str">
            <v>Brian Wong Cheun Yan</v>
          </cell>
          <cell r="C9">
            <v>10000</v>
          </cell>
          <cell r="D9">
            <v>1200</v>
          </cell>
          <cell r="E9">
            <v>1100</v>
          </cell>
          <cell r="F9">
            <v>9584</v>
          </cell>
          <cell r="G9">
            <v>1161</v>
          </cell>
          <cell r="H9">
            <v>34.15</v>
          </cell>
          <cell r="I9">
            <v>9.75</v>
          </cell>
          <cell r="J9">
            <v>43.9</v>
          </cell>
          <cell r="K9">
            <v>7729.25</v>
          </cell>
        </row>
        <row r="10">
          <cell r="B10" t="str">
            <v>Cheah Yin Seong</v>
          </cell>
          <cell r="C10">
            <v>2700</v>
          </cell>
          <cell r="D10">
            <v>324</v>
          </cell>
          <cell r="E10">
            <v>297</v>
          </cell>
          <cell r="F10">
            <v>2403</v>
          </cell>
          <cell r="G10">
            <v>49</v>
          </cell>
          <cell r="J10">
            <v>0</v>
          </cell>
          <cell r="K10">
            <v>2354</v>
          </cell>
        </row>
        <row r="11">
          <cell r="B11" t="str">
            <v>Chew Eng Kheng</v>
          </cell>
          <cell r="C11">
            <v>4000</v>
          </cell>
          <cell r="D11">
            <v>480</v>
          </cell>
          <cell r="E11">
            <v>440</v>
          </cell>
          <cell r="F11">
            <v>3584</v>
          </cell>
          <cell r="G11">
            <v>132</v>
          </cell>
          <cell r="H11">
            <v>34.15</v>
          </cell>
          <cell r="I11">
            <v>9.75</v>
          </cell>
          <cell r="J11">
            <v>43.9</v>
          </cell>
          <cell r="K11">
            <v>3418.25</v>
          </cell>
        </row>
        <row r="12">
          <cell r="B12" t="str">
            <v>Chiam Fui Suan</v>
          </cell>
          <cell r="C12">
            <v>2200</v>
          </cell>
          <cell r="D12">
            <v>264</v>
          </cell>
          <cell r="E12">
            <v>242</v>
          </cell>
          <cell r="F12">
            <v>1958</v>
          </cell>
          <cell r="G12">
            <v>29</v>
          </cell>
          <cell r="H12">
            <v>34.15</v>
          </cell>
          <cell r="I12">
            <v>9.75</v>
          </cell>
          <cell r="J12">
            <v>43.9</v>
          </cell>
          <cell r="K12">
            <v>1919.25</v>
          </cell>
        </row>
        <row r="13">
          <cell r="B13" t="str">
            <v>Chin Wen Sing</v>
          </cell>
          <cell r="C13">
            <v>1200</v>
          </cell>
          <cell r="D13">
            <v>144</v>
          </cell>
          <cell r="E13">
            <v>132</v>
          </cell>
          <cell r="F13">
            <v>1068</v>
          </cell>
          <cell r="H13">
            <v>20.149999999999999</v>
          </cell>
          <cell r="I13">
            <v>5.75</v>
          </cell>
          <cell r="J13">
            <v>25.9</v>
          </cell>
          <cell r="K13">
            <v>1062.25</v>
          </cell>
        </row>
        <row r="14">
          <cell r="B14" t="str">
            <v>Chong Hsueh Mei</v>
          </cell>
          <cell r="C14">
            <v>2100</v>
          </cell>
          <cell r="D14">
            <v>252</v>
          </cell>
          <cell r="E14">
            <v>231</v>
          </cell>
          <cell r="F14">
            <v>1869</v>
          </cell>
          <cell r="G14">
            <v>25</v>
          </cell>
          <cell r="H14">
            <v>34.15</v>
          </cell>
          <cell r="I14">
            <v>9.75</v>
          </cell>
          <cell r="J14">
            <v>43.9</v>
          </cell>
          <cell r="K14">
            <v>1834.25</v>
          </cell>
        </row>
        <row r="15">
          <cell r="B15" t="str">
            <v>Damien Ong-Yeoh Oon On</v>
          </cell>
          <cell r="C15">
            <v>3066.67</v>
          </cell>
          <cell r="D15">
            <v>370</v>
          </cell>
          <cell r="E15">
            <v>339</v>
          </cell>
          <cell r="F15">
            <v>2727.67</v>
          </cell>
          <cell r="H15">
            <v>34.15</v>
          </cell>
          <cell r="I15">
            <v>9.75</v>
          </cell>
          <cell r="J15">
            <v>43.9</v>
          </cell>
          <cell r="K15">
            <v>2717.92</v>
          </cell>
        </row>
        <row r="16">
          <cell r="B16" t="str">
            <v>Daphne Lim Ying Phing</v>
          </cell>
          <cell r="C16">
            <v>5653.85</v>
          </cell>
          <cell r="D16">
            <v>684</v>
          </cell>
          <cell r="E16">
            <v>627</v>
          </cell>
          <cell r="F16">
            <v>5237.8500000000004</v>
          </cell>
          <cell r="G16">
            <v>343</v>
          </cell>
          <cell r="J16">
            <v>0</v>
          </cell>
          <cell r="K16">
            <v>4683.8500000000004</v>
          </cell>
        </row>
        <row r="17">
          <cell r="B17" t="str">
            <v>David Teh Lian Teik</v>
          </cell>
          <cell r="C17">
            <v>1700</v>
          </cell>
          <cell r="D17">
            <v>204</v>
          </cell>
          <cell r="E17">
            <v>187</v>
          </cell>
          <cell r="F17">
            <v>1513</v>
          </cell>
          <cell r="H17">
            <v>28.85</v>
          </cell>
          <cell r="I17">
            <v>8.25</v>
          </cell>
          <cell r="J17">
            <v>37.1</v>
          </cell>
          <cell r="K17">
            <v>1504.75</v>
          </cell>
        </row>
        <row r="18">
          <cell r="B18" t="str">
            <v>Francis Ding Yin Kiat</v>
          </cell>
          <cell r="C18">
            <v>7500</v>
          </cell>
          <cell r="D18">
            <v>900</v>
          </cell>
          <cell r="E18">
            <v>825</v>
          </cell>
          <cell r="F18">
            <v>7084</v>
          </cell>
          <cell r="G18">
            <v>661</v>
          </cell>
          <cell r="J18">
            <v>0</v>
          </cell>
          <cell r="K18">
            <v>6014</v>
          </cell>
        </row>
        <row r="19">
          <cell r="B19" t="str">
            <v>Ian Gan Chee Choong</v>
          </cell>
          <cell r="C19">
            <v>2800</v>
          </cell>
          <cell r="D19">
            <v>336</v>
          </cell>
          <cell r="E19">
            <v>308</v>
          </cell>
          <cell r="F19">
            <v>2492</v>
          </cell>
          <cell r="G19">
            <v>53</v>
          </cell>
          <cell r="J19">
            <v>0</v>
          </cell>
          <cell r="K19">
            <v>2439</v>
          </cell>
        </row>
        <row r="20">
          <cell r="B20" t="str">
            <v>Jezamin binti Abdul Razak</v>
          </cell>
          <cell r="C20">
            <v>2700</v>
          </cell>
          <cell r="D20">
            <v>324</v>
          </cell>
          <cell r="E20">
            <v>297</v>
          </cell>
          <cell r="F20">
            <v>2403</v>
          </cell>
          <cell r="G20">
            <v>49</v>
          </cell>
          <cell r="J20">
            <v>0</v>
          </cell>
          <cell r="K20">
            <v>2354</v>
          </cell>
        </row>
        <row r="21">
          <cell r="B21" t="str">
            <v>Kee Seok Lean</v>
          </cell>
          <cell r="C21">
            <v>3600</v>
          </cell>
          <cell r="D21">
            <v>432</v>
          </cell>
          <cell r="E21">
            <v>396</v>
          </cell>
          <cell r="F21">
            <v>3204</v>
          </cell>
          <cell r="G21">
            <v>107</v>
          </cell>
          <cell r="H21">
            <v>34.15</v>
          </cell>
          <cell r="I21">
            <v>9.75</v>
          </cell>
          <cell r="J21">
            <v>43.9</v>
          </cell>
          <cell r="K21">
            <v>3087.25</v>
          </cell>
        </row>
        <row r="22">
          <cell r="B22" t="str">
            <v>Kwan Chooi Mey</v>
          </cell>
          <cell r="C22">
            <v>2700</v>
          </cell>
          <cell r="D22">
            <v>324</v>
          </cell>
          <cell r="E22">
            <v>297</v>
          </cell>
          <cell r="F22">
            <v>2403</v>
          </cell>
          <cell r="G22">
            <v>49</v>
          </cell>
          <cell r="J22">
            <v>0</v>
          </cell>
          <cell r="K22">
            <v>2354</v>
          </cell>
        </row>
        <row r="23">
          <cell r="B23" t="str">
            <v>Lee Chun Kiat</v>
          </cell>
          <cell r="C23">
            <v>2700</v>
          </cell>
          <cell r="D23">
            <v>324</v>
          </cell>
          <cell r="E23">
            <v>297</v>
          </cell>
          <cell r="F23">
            <v>2403</v>
          </cell>
          <cell r="G23">
            <v>49</v>
          </cell>
          <cell r="J23">
            <v>0</v>
          </cell>
          <cell r="K23">
            <v>2354</v>
          </cell>
        </row>
        <row r="24">
          <cell r="B24" t="str">
            <v>Lim Fang Liang</v>
          </cell>
          <cell r="C24">
            <v>5000</v>
          </cell>
          <cell r="D24">
            <v>600</v>
          </cell>
          <cell r="E24">
            <v>550</v>
          </cell>
          <cell r="F24">
            <v>4584</v>
          </cell>
          <cell r="G24">
            <v>251</v>
          </cell>
          <cell r="J24">
            <v>0</v>
          </cell>
          <cell r="K24">
            <v>4199</v>
          </cell>
        </row>
        <row r="25">
          <cell r="B25" t="str">
            <v>Lim Woan Ning</v>
          </cell>
          <cell r="C25">
            <v>2900</v>
          </cell>
          <cell r="D25">
            <v>348</v>
          </cell>
          <cell r="E25">
            <v>319</v>
          </cell>
          <cell r="F25">
            <v>2581</v>
          </cell>
          <cell r="G25">
            <v>60</v>
          </cell>
          <cell r="J25">
            <v>0</v>
          </cell>
          <cell r="K25">
            <v>2521</v>
          </cell>
        </row>
        <row r="26">
          <cell r="B26" t="str">
            <v>Loh Huey Shee</v>
          </cell>
          <cell r="C26">
            <v>3500</v>
          </cell>
          <cell r="D26">
            <v>420</v>
          </cell>
          <cell r="E26">
            <v>385</v>
          </cell>
          <cell r="F26">
            <v>3115</v>
          </cell>
          <cell r="G26">
            <v>100</v>
          </cell>
          <cell r="H26">
            <v>34.15</v>
          </cell>
          <cell r="I26">
            <v>9.75</v>
          </cell>
          <cell r="J26">
            <v>43.9</v>
          </cell>
          <cell r="K26">
            <v>3005.25</v>
          </cell>
        </row>
        <row r="27">
          <cell r="B27" t="str">
            <v>Luanne Teoh Su-Lin</v>
          </cell>
          <cell r="C27">
            <v>4038.46</v>
          </cell>
          <cell r="D27">
            <v>485</v>
          </cell>
          <cell r="E27">
            <v>445</v>
          </cell>
          <cell r="F27">
            <v>3622.46</v>
          </cell>
          <cell r="G27">
            <v>137</v>
          </cell>
          <cell r="H27">
            <v>34.15</v>
          </cell>
          <cell r="I27">
            <v>9.75</v>
          </cell>
          <cell r="J27">
            <v>43.9</v>
          </cell>
          <cell r="K27">
            <v>3446.71</v>
          </cell>
        </row>
        <row r="28">
          <cell r="B28" t="str">
            <v>Michelle Ann Towle</v>
          </cell>
          <cell r="C28">
            <v>4000</v>
          </cell>
          <cell r="D28">
            <v>480</v>
          </cell>
          <cell r="E28">
            <v>440</v>
          </cell>
          <cell r="F28">
            <v>3584</v>
          </cell>
          <cell r="G28">
            <v>132</v>
          </cell>
          <cell r="H28">
            <v>34.15</v>
          </cell>
          <cell r="I28">
            <v>9.75</v>
          </cell>
          <cell r="J28">
            <v>43.9</v>
          </cell>
          <cell r="K28">
            <v>3418.25</v>
          </cell>
        </row>
        <row r="29">
          <cell r="B29" t="str">
            <v>Naomi Hasegawa</v>
          </cell>
          <cell r="C29">
            <v>2000</v>
          </cell>
          <cell r="D29">
            <v>240</v>
          </cell>
          <cell r="E29">
            <v>220</v>
          </cell>
          <cell r="F29">
            <v>1780</v>
          </cell>
          <cell r="G29">
            <v>21</v>
          </cell>
          <cell r="J29">
            <v>0</v>
          </cell>
          <cell r="K29">
            <v>1759</v>
          </cell>
        </row>
        <row r="30">
          <cell r="B30" t="str">
            <v>Ow Pooi Wun</v>
          </cell>
          <cell r="C30">
            <v>2451.92</v>
          </cell>
          <cell r="D30">
            <v>296</v>
          </cell>
          <cell r="E30">
            <v>271</v>
          </cell>
          <cell r="F30">
            <v>2180.92</v>
          </cell>
          <cell r="G30">
            <v>37</v>
          </cell>
          <cell r="J30">
            <v>0</v>
          </cell>
          <cell r="K30">
            <v>2143.92</v>
          </cell>
        </row>
        <row r="31">
          <cell r="B31" t="str">
            <v>Saufilbadli Ya'cob</v>
          </cell>
          <cell r="C31">
            <v>2000</v>
          </cell>
          <cell r="D31">
            <v>240</v>
          </cell>
          <cell r="E31">
            <v>220</v>
          </cell>
          <cell r="F31">
            <v>1780</v>
          </cell>
          <cell r="G31">
            <v>21</v>
          </cell>
          <cell r="H31">
            <v>34.15</v>
          </cell>
          <cell r="I31">
            <v>9.75</v>
          </cell>
          <cell r="J31">
            <v>43.9</v>
          </cell>
          <cell r="K31">
            <v>1749.25</v>
          </cell>
        </row>
        <row r="32">
          <cell r="B32" t="str">
            <v>Sean Sun Siew Meng</v>
          </cell>
          <cell r="C32">
            <v>2800</v>
          </cell>
          <cell r="D32">
            <v>336</v>
          </cell>
          <cell r="E32">
            <v>308</v>
          </cell>
          <cell r="F32">
            <v>2492</v>
          </cell>
          <cell r="G32">
            <v>53</v>
          </cell>
          <cell r="J32">
            <v>0</v>
          </cell>
          <cell r="K32">
            <v>2439</v>
          </cell>
        </row>
        <row r="33">
          <cell r="B33" t="str">
            <v>Shieh Chen Kok</v>
          </cell>
          <cell r="C33">
            <v>3800</v>
          </cell>
          <cell r="D33">
            <v>456</v>
          </cell>
          <cell r="E33">
            <v>418</v>
          </cell>
          <cell r="F33">
            <v>3384</v>
          </cell>
          <cell r="G33">
            <v>118</v>
          </cell>
          <cell r="J33">
            <v>0</v>
          </cell>
          <cell r="K33">
            <v>3264</v>
          </cell>
        </row>
        <row r="34">
          <cell r="B34" t="str">
            <v>Tan Huai Ning</v>
          </cell>
          <cell r="C34">
            <v>2700</v>
          </cell>
          <cell r="D34">
            <v>324</v>
          </cell>
          <cell r="E34">
            <v>297</v>
          </cell>
          <cell r="F34">
            <v>2403</v>
          </cell>
          <cell r="G34">
            <v>49</v>
          </cell>
          <cell r="J34">
            <v>0</v>
          </cell>
          <cell r="K34">
            <v>2354</v>
          </cell>
        </row>
        <row r="35">
          <cell r="B35" t="str">
            <v>Tan Kian Khoon</v>
          </cell>
          <cell r="C35">
            <v>4300</v>
          </cell>
          <cell r="D35">
            <v>516</v>
          </cell>
          <cell r="E35">
            <v>473</v>
          </cell>
          <cell r="F35">
            <v>3884</v>
          </cell>
          <cell r="G35">
            <v>167</v>
          </cell>
          <cell r="J35">
            <v>0</v>
          </cell>
          <cell r="K35">
            <v>3660</v>
          </cell>
        </row>
        <row r="36">
          <cell r="B36" t="str">
            <v>Tan Kuan Ju</v>
          </cell>
          <cell r="C36">
            <v>3500</v>
          </cell>
          <cell r="D36">
            <v>420</v>
          </cell>
          <cell r="E36">
            <v>385</v>
          </cell>
          <cell r="F36">
            <v>3115</v>
          </cell>
          <cell r="G36">
            <v>100</v>
          </cell>
          <cell r="J36">
            <v>0</v>
          </cell>
          <cell r="K36">
            <v>3015</v>
          </cell>
        </row>
        <row r="37">
          <cell r="B37" t="str">
            <v>Tan Poo Geok</v>
          </cell>
          <cell r="C37">
            <v>3000</v>
          </cell>
          <cell r="D37">
            <v>360</v>
          </cell>
          <cell r="E37">
            <v>330</v>
          </cell>
          <cell r="F37">
            <v>2670</v>
          </cell>
          <cell r="G37">
            <v>67</v>
          </cell>
          <cell r="H37">
            <v>34.15</v>
          </cell>
          <cell r="I37">
            <v>9.75</v>
          </cell>
          <cell r="J37">
            <v>43.9</v>
          </cell>
          <cell r="K37">
            <v>2593.25</v>
          </cell>
        </row>
        <row r="38">
          <cell r="B38" t="str">
            <v>Terence Declan Dorairaj</v>
          </cell>
          <cell r="C38">
            <v>9600</v>
          </cell>
          <cell r="D38">
            <v>1152</v>
          </cell>
          <cell r="E38">
            <v>1056</v>
          </cell>
          <cell r="F38">
            <v>9184</v>
          </cell>
          <cell r="G38">
            <v>1081</v>
          </cell>
          <cell r="J38">
            <v>0</v>
          </cell>
          <cell r="K38">
            <v>7463</v>
          </cell>
        </row>
        <row r="39">
          <cell r="B39" t="str">
            <v>Voon Tze Khay</v>
          </cell>
          <cell r="C39">
            <v>3600</v>
          </cell>
          <cell r="D39">
            <v>432</v>
          </cell>
          <cell r="E39">
            <v>396</v>
          </cell>
          <cell r="F39">
            <v>3204</v>
          </cell>
          <cell r="G39">
            <v>107</v>
          </cell>
          <cell r="H39">
            <v>34.15</v>
          </cell>
          <cell r="I39">
            <v>9.75</v>
          </cell>
          <cell r="J39">
            <v>43.9</v>
          </cell>
          <cell r="K39">
            <v>3087.25</v>
          </cell>
        </row>
        <row r="40">
          <cell r="B40" t="str">
            <v>Wong Wen Ping</v>
          </cell>
          <cell r="C40">
            <v>5000</v>
          </cell>
          <cell r="D40">
            <v>600</v>
          </cell>
          <cell r="E40">
            <v>550</v>
          </cell>
          <cell r="F40">
            <v>4584</v>
          </cell>
          <cell r="G40">
            <v>251</v>
          </cell>
          <cell r="J40">
            <v>0</v>
          </cell>
          <cell r="K40">
            <v>4199</v>
          </cell>
        </row>
        <row r="41">
          <cell r="B41" t="str">
            <v>Woo Shu Ern</v>
          </cell>
          <cell r="C41">
            <v>1000</v>
          </cell>
          <cell r="D41">
            <v>120</v>
          </cell>
          <cell r="E41">
            <v>110</v>
          </cell>
          <cell r="F41">
            <v>890</v>
          </cell>
          <cell r="H41">
            <v>16.649999999999999</v>
          </cell>
          <cell r="I41">
            <v>4.75</v>
          </cell>
          <cell r="J41">
            <v>21.4</v>
          </cell>
          <cell r="K41">
            <v>885.25</v>
          </cell>
        </row>
        <row r="42">
          <cell r="B42" t="str">
            <v>Yan June How</v>
          </cell>
          <cell r="C42">
            <v>2500</v>
          </cell>
          <cell r="D42">
            <v>300</v>
          </cell>
          <cell r="E42">
            <v>275</v>
          </cell>
          <cell r="F42">
            <v>2225</v>
          </cell>
          <cell r="G42">
            <v>39</v>
          </cell>
          <cell r="J42">
            <v>0</v>
          </cell>
          <cell r="K42">
            <v>2186</v>
          </cell>
        </row>
        <row r="43">
          <cell r="B43" t="str">
            <v>Yap Suet Li</v>
          </cell>
          <cell r="C43">
            <v>3000</v>
          </cell>
          <cell r="D43">
            <v>360</v>
          </cell>
          <cell r="E43">
            <v>330</v>
          </cell>
          <cell r="F43">
            <v>2670</v>
          </cell>
          <cell r="G43">
            <v>67</v>
          </cell>
          <cell r="H43">
            <v>34.15</v>
          </cell>
          <cell r="I43">
            <v>9.75</v>
          </cell>
          <cell r="J43">
            <v>43.9</v>
          </cell>
          <cell r="K43">
            <v>2593.25</v>
          </cell>
        </row>
        <row r="44">
          <cell r="B44" t="str">
            <v>Zaleha Endot</v>
          </cell>
          <cell r="C44">
            <v>2000</v>
          </cell>
          <cell r="D44">
            <v>240</v>
          </cell>
          <cell r="E44">
            <v>220</v>
          </cell>
          <cell r="F44">
            <v>1780</v>
          </cell>
          <cell r="G44">
            <v>21</v>
          </cell>
          <cell r="H44">
            <v>34.15</v>
          </cell>
          <cell r="I44">
            <v>9.75</v>
          </cell>
          <cell r="J44">
            <v>43.9</v>
          </cell>
          <cell r="K44">
            <v>1749.25</v>
          </cell>
        </row>
      </sheetData>
      <sheetData sheetId="2" refreshError="1">
        <row r="3">
          <cell r="A3" t="str">
            <v>Name</v>
          </cell>
          <cell r="B3" t="str">
            <v>Parking</v>
          </cell>
          <cell r="C3" t="str">
            <v>Taxi/Transport</v>
          </cell>
          <cell r="D3" t="str">
            <v>Medical</v>
          </cell>
          <cell r="E3" t="str">
            <v>Travel-PerDeim</v>
          </cell>
          <cell r="F3" t="str">
            <v>Airport Tax</v>
          </cell>
          <cell r="G3" t="str">
            <v>Food Fund</v>
          </cell>
          <cell r="H3" t="str">
            <v>Books</v>
          </cell>
          <cell r="I3" t="str">
            <v>Accom</v>
          </cell>
          <cell r="J3" t="str">
            <v>Registration</v>
          </cell>
          <cell r="K3" t="str">
            <v>OfficeSup</v>
          </cell>
          <cell r="L3" t="str">
            <v>Software</v>
          </cell>
          <cell r="M3" t="str">
            <v>Hardware</v>
          </cell>
          <cell r="N3" t="str">
            <v>Total</v>
          </cell>
        </row>
        <row r="4">
          <cell r="A4" t="str">
            <v>Alan Ow Wui Kiat</v>
          </cell>
          <cell r="B4">
            <v>65</v>
          </cell>
          <cell r="C4">
            <v>74.400000000000006</v>
          </cell>
          <cell r="D4">
            <v>0</v>
          </cell>
          <cell r="E4">
            <v>400</v>
          </cell>
          <cell r="F4">
            <v>50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589.4</v>
          </cell>
        </row>
        <row r="5">
          <cell r="A5" t="str">
            <v>Ang Hui Peng</v>
          </cell>
          <cell r="B5">
            <v>60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82.4</v>
          </cell>
          <cell r="L5">
            <v>0</v>
          </cell>
          <cell r="M5">
            <v>0</v>
          </cell>
          <cell r="N5">
            <v>142.4</v>
          </cell>
        </row>
        <row r="6">
          <cell r="A6" t="str">
            <v>Anthony Mosley Laurence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Brian Wong Cheun Yan</v>
          </cell>
          <cell r="B7">
            <v>60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60</v>
          </cell>
        </row>
        <row r="8">
          <cell r="A8" t="str">
            <v>Cheah Yin Seong</v>
          </cell>
          <cell r="B8">
            <v>60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60</v>
          </cell>
        </row>
        <row r="9">
          <cell r="A9" t="str">
            <v>Chew Eng Kheng</v>
          </cell>
          <cell r="B9">
            <v>45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45</v>
          </cell>
        </row>
        <row r="10">
          <cell r="A10" t="str">
            <v>Chiam Fui Suan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Chin Wen Sing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A12" t="str">
            <v>Chong Hsueh Mei</v>
          </cell>
          <cell r="B12">
            <v>40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40</v>
          </cell>
        </row>
        <row r="13">
          <cell r="A13" t="str">
            <v>Damien Ong-Yeoh Oon On</v>
          </cell>
          <cell r="B13">
            <v>46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46</v>
          </cell>
        </row>
        <row r="14">
          <cell r="A14" t="str">
            <v>Daphne Lim Ying Phing</v>
          </cell>
          <cell r="B14">
            <v>61.1</v>
          </cell>
          <cell r="C14">
            <v>0</v>
          </cell>
          <cell r="D14">
            <v>23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84.1</v>
          </cell>
        </row>
        <row r="15">
          <cell r="A15" t="str">
            <v>David Teh Lian Teik</v>
          </cell>
          <cell r="B15">
            <v>60</v>
          </cell>
          <cell r="C15">
            <v>172.8</v>
          </cell>
          <cell r="D15">
            <v>30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262.8</v>
          </cell>
        </row>
        <row r="16">
          <cell r="A16" t="str">
            <v>Francis Ding Yin Kiat</v>
          </cell>
          <cell r="B16">
            <v>60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60</v>
          </cell>
        </row>
        <row r="17">
          <cell r="A17" t="str">
            <v>Ian Gan Chee Choong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>Jezamin binti Abdul Razak</v>
          </cell>
          <cell r="B18">
            <v>47.5</v>
          </cell>
          <cell r="C18">
            <v>0</v>
          </cell>
          <cell r="D18">
            <v>26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73.5</v>
          </cell>
        </row>
        <row r="19">
          <cell r="A19" t="str">
            <v>Kee Seok Lean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 t="str">
            <v>Kwan Chooi Mey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Lee Chun Kiat</v>
          </cell>
          <cell r="B21">
            <v>37.5</v>
          </cell>
          <cell r="C21">
            <v>124.4</v>
          </cell>
          <cell r="D21">
            <v>0</v>
          </cell>
          <cell r="E21">
            <v>400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561.9</v>
          </cell>
        </row>
        <row r="22">
          <cell r="A22" t="str">
            <v>Lim Fang Liang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 t="str">
            <v>Lim Woan Ning</v>
          </cell>
          <cell r="B23">
            <v>60</v>
          </cell>
          <cell r="C23">
            <v>178.8</v>
          </cell>
          <cell r="D23">
            <v>35</v>
          </cell>
          <cell r="E23">
            <v>400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673.8</v>
          </cell>
        </row>
        <row r="24">
          <cell r="A24" t="str">
            <v>Loh Huey Shee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>Luanne Teoh Su-Lin</v>
          </cell>
          <cell r="B25">
            <v>60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60</v>
          </cell>
        </row>
        <row r="26">
          <cell r="A26" t="str">
            <v>Michelle Ann Towle</v>
          </cell>
          <cell r="B26">
            <v>60</v>
          </cell>
          <cell r="C26">
            <v>0</v>
          </cell>
          <cell r="D26">
            <v>23</v>
          </cell>
          <cell r="E26">
            <v>0</v>
          </cell>
          <cell r="F26">
            <v>0</v>
          </cell>
          <cell r="G26">
            <v>367.15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450.15</v>
          </cell>
        </row>
        <row r="27">
          <cell r="A27" t="str">
            <v>Naomi Hasegawa</v>
          </cell>
          <cell r="B27">
            <v>7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7</v>
          </cell>
        </row>
        <row r="28">
          <cell r="A28" t="str">
            <v>Ow Pooi Wun</v>
          </cell>
          <cell r="B28">
            <v>60</v>
          </cell>
          <cell r="C28">
            <v>0</v>
          </cell>
          <cell r="D28">
            <v>20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80</v>
          </cell>
        </row>
        <row r="29">
          <cell r="A29" t="str">
            <v>Saufilbadli Ya'cob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 t="str">
            <v>Sean Sun Siew Meng</v>
          </cell>
          <cell r="B30">
            <v>55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55</v>
          </cell>
        </row>
        <row r="31">
          <cell r="A31" t="str">
            <v>Shieh Chen Kok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A32" t="str">
            <v>Tan Huai Ning</v>
          </cell>
          <cell r="B32">
            <v>56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56</v>
          </cell>
        </row>
        <row r="33">
          <cell r="A33" t="str">
            <v>Tan Kian Khoon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A34" t="str">
            <v>Tan Kuan Ju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 t="str">
            <v>Tan Poo Geok</v>
          </cell>
          <cell r="B35">
            <v>55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55</v>
          </cell>
        </row>
        <row r="36">
          <cell r="A36" t="str">
            <v>Terence Declan Dorairaj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 t="str">
            <v>Voon Tze Khay</v>
          </cell>
          <cell r="B37">
            <v>60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60</v>
          </cell>
        </row>
        <row r="38">
          <cell r="A38" t="str">
            <v>Wong Wen Ping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 t="str">
            <v>Woo Shu Ern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 t="str">
            <v>Yan June How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A41" t="str">
            <v>Yap Suet Li</v>
          </cell>
          <cell r="B41">
            <v>60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60</v>
          </cell>
        </row>
        <row r="42">
          <cell r="A42" t="str">
            <v>Zaleha Endot</v>
          </cell>
          <cell r="B42">
            <v>14</v>
          </cell>
          <cell r="C42">
            <v>0</v>
          </cell>
          <cell r="D42">
            <v>18.899999999999999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32.9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loyeeDbase"/>
      <sheetName val="PAYROLL"/>
      <sheetName val="Reimbursements"/>
      <sheetName val="Allowance"/>
      <sheetName val="Linked JV"/>
      <sheetName val="Alex"/>
      <sheetName val="Alan"/>
      <sheetName val="Alicia"/>
      <sheetName val="Anna"/>
      <sheetName val="Brian"/>
      <sheetName val="ChenKok"/>
      <sheetName val="ChunKiat"/>
      <sheetName val="Daphne"/>
      <sheetName val="Damien"/>
      <sheetName val="Francis"/>
      <sheetName val="David"/>
      <sheetName val="Eric"/>
      <sheetName val="FuiSuan"/>
      <sheetName val="HuaiNing"/>
      <sheetName val="Huey Shee"/>
      <sheetName val="HuiPeng"/>
      <sheetName val="Ian"/>
      <sheetName val="Jimmy"/>
      <sheetName val="Jezamin"/>
      <sheetName val="JuneHow"/>
      <sheetName val="Kwan"/>
      <sheetName val="Luanne"/>
      <sheetName val="Michelle"/>
      <sheetName val="Naomi"/>
      <sheetName val="Nic"/>
      <sheetName val="Nik"/>
      <sheetName val="Penny"/>
      <sheetName val="PooGeok"/>
      <sheetName val="Saufil"/>
      <sheetName val="Sean"/>
      <sheetName val="ShuErn"/>
      <sheetName val="SuetLI"/>
      <sheetName val="Tan"/>
      <sheetName val="Terrence"/>
      <sheetName val="Tony"/>
      <sheetName val="TzeKhay"/>
      <sheetName val="WoanNing"/>
      <sheetName val="WenSing"/>
      <sheetName val="YinSeong"/>
      <sheetName val="Zaleha"/>
      <sheetName val="D"/>
      <sheetName val="24100 Accr Liab"/>
      <sheetName val="F-1 F-2"/>
      <sheetName val="FF-2"/>
      <sheetName val="BB-11(CAR)"/>
      <sheetName val="BB-5(Fire)"/>
      <sheetName val="BB-13(liabilities)"/>
      <sheetName val="BB-10(Cargo)"/>
      <sheetName val="BB-9(Hull)"/>
      <sheetName val="BB-7(ACT)"/>
      <sheetName val="BB-6(MO)"/>
      <sheetName val="BB-14(other)"/>
      <sheetName val="BB-8(PA)"/>
      <sheetName val="BB-12(WC)"/>
      <sheetName val="Interim --&gt; Top"/>
      <sheetName val="B"/>
    </sheetNames>
    <sheetDataSet>
      <sheetData sheetId="0" refreshError="1"/>
      <sheetData sheetId="1" refreshError="1">
        <row r="6">
          <cell r="B6" t="str">
            <v>Alan Ow Wui Kiat</v>
          </cell>
          <cell r="C6">
            <v>9600</v>
          </cell>
          <cell r="D6">
            <v>1152</v>
          </cell>
          <cell r="E6">
            <v>1056</v>
          </cell>
          <cell r="F6">
            <v>9184</v>
          </cell>
          <cell r="G6">
            <v>1081</v>
          </cell>
          <cell r="H6">
            <v>34.15</v>
          </cell>
          <cell r="I6">
            <v>9.75</v>
          </cell>
          <cell r="J6">
            <v>43.9</v>
          </cell>
          <cell r="K6">
            <v>7453.25</v>
          </cell>
        </row>
        <row r="7">
          <cell r="B7" t="str">
            <v>Ang Hui Peng</v>
          </cell>
          <cell r="C7">
            <v>1700</v>
          </cell>
          <cell r="D7">
            <v>204</v>
          </cell>
          <cell r="E7">
            <v>187</v>
          </cell>
          <cell r="F7">
            <v>1513</v>
          </cell>
          <cell r="H7">
            <v>28.85</v>
          </cell>
          <cell r="I7">
            <v>8.25</v>
          </cell>
          <cell r="J7">
            <v>37.1</v>
          </cell>
          <cell r="K7">
            <v>1504.75</v>
          </cell>
        </row>
        <row r="8">
          <cell r="B8" t="str">
            <v>Anthony Mosley Laurence</v>
          </cell>
          <cell r="C8">
            <v>1600</v>
          </cell>
          <cell r="D8">
            <v>192</v>
          </cell>
          <cell r="E8">
            <v>176</v>
          </cell>
          <cell r="F8">
            <v>1424</v>
          </cell>
          <cell r="H8">
            <v>27.15</v>
          </cell>
          <cell r="I8">
            <v>7.75</v>
          </cell>
          <cell r="J8">
            <v>34.9</v>
          </cell>
          <cell r="K8">
            <v>1416.25</v>
          </cell>
        </row>
        <row r="9">
          <cell r="B9" t="str">
            <v>Brian Wong Cheun Yan</v>
          </cell>
          <cell r="C9">
            <v>10000</v>
          </cell>
          <cell r="D9">
            <v>1200</v>
          </cell>
          <cell r="E9">
            <v>1100</v>
          </cell>
          <cell r="F9">
            <v>9584</v>
          </cell>
          <cell r="G9">
            <v>1161</v>
          </cell>
          <cell r="H9">
            <v>34.15</v>
          </cell>
          <cell r="I9">
            <v>9.75</v>
          </cell>
          <cell r="J9">
            <v>43.9</v>
          </cell>
          <cell r="K9">
            <v>7729.25</v>
          </cell>
        </row>
        <row r="10">
          <cell r="B10" t="str">
            <v>Cheah Yin Seong</v>
          </cell>
          <cell r="C10">
            <v>2700</v>
          </cell>
          <cell r="D10">
            <v>324</v>
          </cell>
          <cell r="E10">
            <v>297</v>
          </cell>
          <cell r="F10">
            <v>2403</v>
          </cell>
          <cell r="G10">
            <v>49</v>
          </cell>
          <cell r="J10">
            <v>0</v>
          </cell>
          <cell r="K10">
            <v>2354</v>
          </cell>
        </row>
        <row r="11">
          <cell r="B11" t="str">
            <v>Chew Eng Kheng</v>
          </cell>
          <cell r="C11">
            <v>4000</v>
          </cell>
          <cell r="D11">
            <v>480</v>
          </cell>
          <cell r="E11">
            <v>440</v>
          </cell>
          <cell r="F11">
            <v>3584</v>
          </cell>
          <cell r="G11">
            <v>132</v>
          </cell>
          <cell r="H11">
            <v>34.15</v>
          </cell>
          <cell r="I11">
            <v>9.75</v>
          </cell>
          <cell r="J11">
            <v>43.9</v>
          </cell>
          <cell r="K11">
            <v>3418.25</v>
          </cell>
        </row>
        <row r="12">
          <cell r="B12" t="str">
            <v>Chiam Fui Suan</v>
          </cell>
          <cell r="C12">
            <v>2200</v>
          </cell>
          <cell r="D12">
            <v>264</v>
          </cell>
          <cell r="E12">
            <v>242</v>
          </cell>
          <cell r="F12">
            <v>1958</v>
          </cell>
          <cell r="G12">
            <v>29</v>
          </cell>
          <cell r="H12">
            <v>34.15</v>
          </cell>
          <cell r="I12">
            <v>9.75</v>
          </cell>
          <cell r="J12">
            <v>43.9</v>
          </cell>
          <cell r="K12">
            <v>1919.25</v>
          </cell>
        </row>
        <row r="13">
          <cell r="B13" t="str">
            <v>Chin Wen Sing</v>
          </cell>
          <cell r="C13">
            <v>1200</v>
          </cell>
          <cell r="D13">
            <v>144</v>
          </cell>
          <cell r="E13">
            <v>132</v>
          </cell>
          <cell r="F13">
            <v>1068</v>
          </cell>
          <cell r="H13">
            <v>20.149999999999999</v>
          </cell>
          <cell r="I13">
            <v>5.75</v>
          </cell>
          <cell r="J13">
            <v>25.9</v>
          </cell>
          <cell r="K13">
            <v>1062.25</v>
          </cell>
        </row>
        <row r="14">
          <cell r="B14" t="str">
            <v>Chong Hsueh Mei</v>
          </cell>
          <cell r="C14">
            <v>2100</v>
          </cell>
          <cell r="D14">
            <v>252</v>
          </cell>
          <cell r="E14">
            <v>231</v>
          </cell>
          <cell r="F14">
            <v>1869</v>
          </cell>
          <cell r="G14">
            <v>25</v>
          </cell>
          <cell r="H14">
            <v>34.15</v>
          </cell>
          <cell r="I14">
            <v>9.75</v>
          </cell>
          <cell r="J14">
            <v>43.9</v>
          </cell>
          <cell r="K14">
            <v>1834.25</v>
          </cell>
        </row>
        <row r="15">
          <cell r="B15" t="str">
            <v>Damien Ong-Yeoh Oon On</v>
          </cell>
          <cell r="C15">
            <v>3066.67</v>
          </cell>
          <cell r="D15">
            <v>370</v>
          </cell>
          <cell r="E15">
            <v>339</v>
          </cell>
          <cell r="F15">
            <v>2727.67</v>
          </cell>
          <cell r="H15">
            <v>34.15</v>
          </cell>
          <cell r="I15">
            <v>9.75</v>
          </cell>
          <cell r="J15">
            <v>43.9</v>
          </cell>
          <cell r="K15">
            <v>2717.92</v>
          </cell>
        </row>
        <row r="16">
          <cell r="B16" t="str">
            <v>Daphne Lim Ying Phing</v>
          </cell>
          <cell r="C16">
            <v>5653.85</v>
          </cell>
          <cell r="D16">
            <v>684</v>
          </cell>
          <cell r="E16">
            <v>627</v>
          </cell>
          <cell r="F16">
            <v>5237.8500000000004</v>
          </cell>
          <cell r="G16">
            <v>343</v>
          </cell>
          <cell r="J16">
            <v>0</v>
          </cell>
          <cell r="K16">
            <v>4683.8500000000004</v>
          </cell>
        </row>
        <row r="17">
          <cell r="B17" t="str">
            <v>David Teh Lian Teik</v>
          </cell>
          <cell r="C17">
            <v>1700</v>
          </cell>
          <cell r="D17">
            <v>204</v>
          </cell>
          <cell r="E17">
            <v>187</v>
          </cell>
          <cell r="F17">
            <v>1513</v>
          </cell>
          <cell r="H17">
            <v>28.85</v>
          </cell>
          <cell r="I17">
            <v>8.25</v>
          </cell>
          <cell r="J17">
            <v>37.1</v>
          </cell>
          <cell r="K17">
            <v>1504.75</v>
          </cell>
        </row>
        <row r="18">
          <cell r="B18" t="str">
            <v>Francis Ding Yin Kiat</v>
          </cell>
          <cell r="C18">
            <v>7500</v>
          </cell>
          <cell r="D18">
            <v>900</v>
          </cell>
          <cell r="E18">
            <v>825</v>
          </cell>
          <cell r="F18">
            <v>7084</v>
          </cell>
          <cell r="G18">
            <v>661</v>
          </cell>
          <cell r="J18">
            <v>0</v>
          </cell>
          <cell r="K18">
            <v>6014</v>
          </cell>
        </row>
        <row r="19">
          <cell r="B19" t="str">
            <v>Ian Gan Chee Choong</v>
          </cell>
          <cell r="C19">
            <v>2800</v>
          </cell>
          <cell r="D19">
            <v>336</v>
          </cell>
          <cell r="E19">
            <v>308</v>
          </cell>
          <cell r="F19">
            <v>2492</v>
          </cell>
          <cell r="G19">
            <v>53</v>
          </cell>
          <cell r="J19">
            <v>0</v>
          </cell>
          <cell r="K19">
            <v>2439</v>
          </cell>
        </row>
        <row r="20">
          <cell r="B20" t="str">
            <v>Jezamin binti Abdul Razak</v>
          </cell>
          <cell r="C20">
            <v>2700</v>
          </cell>
          <cell r="D20">
            <v>324</v>
          </cell>
          <cell r="E20">
            <v>297</v>
          </cell>
          <cell r="F20">
            <v>2403</v>
          </cell>
          <cell r="G20">
            <v>49</v>
          </cell>
          <cell r="J20">
            <v>0</v>
          </cell>
          <cell r="K20">
            <v>2354</v>
          </cell>
        </row>
        <row r="21">
          <cell r="B21" t="str">
            <v>Kee Seok Lean</v>
          </cell>
          <cell r="C21">
            <v>3600</v>
          </cell>
          <cell r="D21">
            <v>432</v>
          </cell>
          <cell r="E21">
            <v>396</v>
          </cell>
          <cell r="F21">
            <v>3204</v>
          </cell>
          <cell r="G21">
            <v>107</v>
          </cell>
          <cell r="H21">
            <v>34.15</v>
          </cell>
          <cell r="I21">
            <v>9.75</v>
          </cell>
          <cell r="J21">
            <v>43.9</v>
          </cell>
          <cell r="K21">
            <v>3087.25</v>
          </cell>
        </row>
        <row r="22">
          <cell r="B22" t="str">
            <v>Kwan Chooi Mey</v>
          </cell>
          <cell r="C22">
            <v>2700</v>
          </cell>
          <cell r="D22">
            <v>324</v>
          </cell>
          <cell r="E22">
            <v>297</v>
          </cell>
          <cell r="F22">
            <v>2403</v>
          </cell>
          <cell r="G22">
            <v>49</v>
          </cell>
          <cell r="J22">
            <v>0</v>
          </cell>
          <cell r="K22">
            <v>2354</v>
          </cell>
        </row>
        <row r="23">
          <cell r="B23" t="str">
            <v>Lee Chun Kiat</v>
          </cell>
          <cell r="C23">
            <v>2700</v>
          </cell>
          <cell r="D23">
            <v>324</v>
          </cell>
          <cell r="E23">
            <v>297</v>
          </cell>
          <cell r="F23">
            <v>2403</v>
          </cell>
          <cell r="G23">
            <v>49</v>
          </cell>
          <cell r="J23">
            <v>0</v>
          </cell>
          <cell r="K23">
            <v>2354</v>
          </cell>
        </row>
        <row r="24">
          <cell r="B24" t="str">
            <v>Lim Fang Liang</v>
          </cell>
          <cell r="C24">
            <v>5000</v>
          </cell>
          <cell r="D24">
            <v>600</v>
          </cell>
          <cell r="E24">
            <v>550</v>
          </cell>
          <cell r="F24">
            <v>4584</v>
          </cell>
          <cell r="G24">
            <v>251</v>
          </cell>
          <cell r="J24">
            <v>0</v>
          </cell>
          <cell r="K24">
            <v>4199</v>
          </cell>
        </row>
        <row r="25">
          <cell r="B25" t="str">
            <v>Lim Woan Ning</v>
          </cell>
          <cell r="C25">
            <v>2900</v>
          </cell>
          <cell r="D25">
            <v>348</v>
          </cell>
          <cell r="E25">
            <v>319</v>
          </cell>
          <cell r="F25">
            <v>2581</v>
          </cell>
          <cell r="G25">
            <v>60</v>
          </cell>
          <cell r="J25">
            <v>0</v>
          </cell>
          <cell r="K25">
            <v>2521</v>
          </cell>
        </row>
        <row r="26">
          <cell r="B26" t="str">
            <v>Loh Huey Shee</v>
          </cell>
          <cell r="C26">
            <v>3500</v>
          </cell>
          <cell r="D26">
            <v>420</v>
          </cell>
          <cell r="E26">
            <v>385</v>
          </cell>
          <cell r="F26">
            <v>3115</v>
          </cell>
          <cell r="G26">
            <v>100</v>
          </cell>
          <cell r="H26">
            <v>34.15</v>
          </cell>
          <cell r="I26">
            <v>9.75</v>
          </cell>
          <cell r="J26">
            <v>43.9</v>
          </cell>
          <cell r="K26">
            <v>3005.25</v>
          </cell>
        </row>
        <row r="27">
          <cell r="B27" t="str">
            <v>Luanne Teoh Su-Lin</v>
          </cell>
          <cell r="C27">
            <v>4038.46</v>
          </cell>
          <cell r="D27">
            <v>485</v>
          </cell>
          <cell r="E27">
            <v>445</v>
          </cell>
          <cell r="F27">
            <v>3622.46</v>
          </cell>
          <cell r="G27">
            <v>137</v>
          </cell>
          <cell r="H27">
            <v>34.15</v>
          </cell>
          <cell r="I27">
            <v>9.75</v>
          </cell>
          <cell r="J27">
            <v>43.9</v>
          </cell>
          <cell r="K27">
            <v>3446.71</v>
          </cell>
        </row>
        <row r="28">
          <cell r="B28" t="str">
            <v>Michelle Ann Towle</v>
          </cell>
          <cell r="C28">
            <v>4000</v>
          </cell>
          <cell r="D28">
            <v>480</v>
          </cell>
          <cell r="E28">
            <v>440</v>
          </cell>
          <cell r="F28">
            <v>3584</v>
          </cell>
          <cell r="G28">
            <v>132</v>
          </cell>
          <cell r="H28">
            <v>34.15</v>
          </cell>
          <cell r="I28">
            <v>9.75</v>
          </cell>
          <cell r="J28">
            <v>43.9</v>
          </cell>
          <cell r="K28">
            <v>3418.25</v>
          </cell>
        </row>
        <row r="29">
          <cell r="B29" t="str">
            <v>Naomi Hasegawa</v>
          </cell>
          <cell r="C29">
            <v>2000</v>
          </cell>
          <cell r="D29">
            <v>240</v>
          </cell>
          <cell r="E29">
            <v>220</v>
          </cell>
          <cell r="F29">
            <v>1780</v>
          </cell>
          <cell r="G29">
            <v>21</v>
          </cell>
          <cell r="J29">
            <v>0</v>
          </cell>
          <cell r="K29">
            <v>1759</v>
          </cell>
        </row>
        <row r="30">
          <cell r="B30" t="str">
            <v>Ow Pooi Wun</v>
          </cell>
          <cell r="C30">
            <v>2451.92</v>
          </cell>
          <cell r="D30">
            <v>296</v>
          </cell>
          <cell r="E30">
            <v>271</v>
          </cell>
          <cell r="F30">
            <v>2180.92</v>
          </cell>
          <cell r="G30">
            <v>37</v>
          </cell>
          <cell r="J30">
            <v>0</v>
          </cell>
          <cell r="K30">
            <v>2143.92</v>
          </cell>
        </row>
        <row r="31">
          <cell r="B31" t="str">
            <v>Saufilbadli Ya'cob</v>
          </cell>
          <cell r="C31">
            <v>2000</v>
          </cell>
          <cell r="D31">
            <v>240</v>
          </cell>
          <cell r="E31">
            <v>220</v>
          </cell>
          <cell r="F31">
            <v>1780</v>
          </cell>
          <cell r="G31">
            <v>21</v>
          </cell>
          <cell r="H31">
            <v>34.15</v>
          </cell>
          <cell r="I31">
            <v>9.75</v>
          </cell>
          <cell r="J31">
            <v>43.9</v>
          </cell>
          <cell r="K31">
            <v>1749.25</v>
          </cell>
        </row>
        <row r="32">
          <cell r="B32" t="str">
            <v>Sean Sun Siew Meng</v>
          </cell>
          <cell r="C32">
            <v>2800</v>
          </cell>
          <cell r="D32">
            <v>336</v>
          </cell>
          <cell r="E32">
            <v>308</v>
          </cell>
          <cell r="F32">
            <v>2492</v>
          </cell>
          <cell r="G32">
            <v>53</v>
          </cell>
          <cell r="J32">
            <v>0</v>
          </cell>
          <cell r="K32">
            <v>2439</v>
          </cell>
        </row>
        <row r="33">
          <cell r="B33" t="str">
            <v>Shieh Chen Kok</v>
          </cell>
          <cell r="C33">
            <v>3800</v>
          </cell>
          <cell r="D33">
            <v>456</v>
          </cell>
          <cell r="E33">
            <v>418</v>
          </cell>
          <cell r="F33">
            <v>3384</v>
          </cell>
          <cell r="G33">
            <v>118</v>
          </cell>
          <cell r="J33">
            <v>0</v>
          </cell>
          <cell r="K33">
            <v>3264</v>
          </cell>
        </row>
        <row r="34">
          <cell r="B34" t="str">
            <v>Tan Huai Ning</v>
          </cell>
          <cell r="C34">
            <v>2700</v>
          </cell>
          <cell r="D34">
            <v>324</v>
          </cell>
          <cell r="E34">
            <v>297</v>
          </cell>
          <cell r="F34">
            <v>2403</v>
          </cell>
          <cell r="G34">
            <v>49</v>
          </cell>
          <cell r="J34">
            <v>0</v>
          </cell>
          <cell r="K34">
            <v>2354</v>
          </cell>
        </row>
        <row r="35">
          <cell r="B35" t="str">
            <v>Tan Kian Khoon</v>
          </cell>
          <cell r="C35">
            <v>4300</v>
          </cell>
          <cell r="D35">
            <v>516</v>
          </cell>
          <cell r="E35">
            <v>473</v>
          </cell>
          <cell r="F35">
            <v>3884</v>
          </cell>
          <cell r="G35">
            <v>167</v>
          </cell>
          <cell r="J35">
            <v>0</v>
          </cell>
          <cell r="K35">
            <v>3660</v>
          </cell>
        </row>
        <row r="36">
          <cell r="B36" t="str">
            <v>Tan Kuan Ju</v>
          </cell>
          <cell r="C36">
            <v>3500</v>
          </cell>
          <cell r="D36">
            <v>420</v>
          </cell>
          <cell r="E36">
            <v>385</v>
          </cell>
          <cell r="F36">
            <v>3115</v>
          </cell>
          <cell r="G36">
            <v>100</v>
          </cell>
          <cell r="J36">
            <v>0</v>
          </cell>
          <cell r="K36">
            <v>3015</v>
          </cell>
        </row>
        <row r="37">
          <cell r="B37" t="str">
            <v>Tan Poo Geok</v>
          </cell>
          <cell r="C37">
            <v>3000</v>
          </cell>
          <cell r="D37">
            <v>360</v>
          </cell>
          <cell r="E37">
            <v>330</v>
          </cell>
          <cell r="F37">
            <v>2670</v>
          </cell>
          <cell r="G37">
            <v>67</v>
          </cell>
          <cell r="H37">
            <v>34.15</v>
          </cell>
          <cell r="I37">
            <v>9.75</v>
          </cell>
          <cell r="J37">
            <v>43.9</v>
          </cell>
          <cell r="K37">
            <v>2593.25</v>
          </cell>
        </row>
        <row r="38">
          <cell r="B38" t="str">
            <v>Terence Declan Dorairaj</v>
          </cell>
          <cell r="C38">
            <v>9600</v>
          </cell>
          <cell r="D38">
            <v>1152</v>
          </cell>
          <cell r="E38">
            <v>1056</v>
          </cell>
          <cell r="F38">
            <v>9184</v>
          </cell>
          <cell r="G38">
            <v>1081</v>
          </cell>
          <cell r="J38">
            <v>0</v>
          </cell>
          <cell r="K38">
            <v>7463</v>
          </cell>
        </row>
        <row r="39">
          <cell r="B39" t="str">
            <v>Voon Tze Khay</v>
          </cell>
          <cell r="C39">
            <v>3600</v>
          </cell>
          <cell r="D39">
            <v>432</v>
          </cell>
          <cell r="E39">
            <v>396</v>
          </cell>
          <cell r="F39">
            <v>3204</v>
          </cell>
          <cell r="G39">
            <v>107</v>
          </cell>
          <cell r="H39">
            <v>34.15</v>
          </cell>
          <cell r="I39">
            <v>9.75</v>
          </cell>
          <cell r="J39">
            <v>43.9</v>
          </cell>
          <cell r="K39">
            <v>3087.25</v>
          </cell>
        </row>
        <row r="40">
          <cell r="B40" t="str">
            <v>Wong Wen Ping</v>
          </cell>
          <cell r="C40">
            <v>5000</v>
          </cell>
          <cell r="D40">
            <v>600</v>
          </cell>
          <cell r="E40">
            <v>550</v>
          </cell>
          <cell r="F40">
            <v>4584</v>
          </cell>
          <cell r="G40">
            <v>251</v>
          </cell>
          <cell r="J40">
            <v>0</v>
          </cell>
          <cell r="K40">
            <v>4199</v>
          </cell>
        </row>
        <row r="41">
          <cell r="B41" t="str">
            <v>Woo Shu Ern</v>
          </cell>
          <cell r="C41">
            <v>1000</v>
          </cell>
          <cell r="D41">
            <v>120</v>
          </cell>
          <cell r="E41">
            <v>110</v>
          </cell>
          <cell r="F41">
            <v>890</v>
          </cell>
          <cell r="H41">
            <v>16.649999999999999</v>
          </cell>
          <cell r="I41">
            <v>4.75</v>
          </cell>
          <cell r="J41">
            <v>21.4</v>
          </cell>
          <cell r="K41">
            <v>885.25</v>
          </cell>
        </row>
        <row r="42">
          <cell r="B42" t="str">
            <v>Yan June How</v>
          </cell>
          <cell r="C42">
            <v>2500</v>
          </cell>
          <cell r="D42">
            <v>300</v>
          </cell>
          <cell r="E42">
            <v>275</v>
          </cell>
          <cell r="F42">
            <v>2225</v>
          </cell>
          <cell r="G42">
            <v>39</v>
          </cell>
          <cell r="J42">
            <v>0</v>
          </cell>
          <cell r="K42">
            <v>2186</v>
          </cell>
        </row>
        <row r="43">
          <cell r="B43" t="str">
            <v>Yap Suet Li</v>
          </cell>
          <cell r="C43">
            <v>3000</v>
          </cell>
          <cell r="D43">
            <v>360</v>
          </cell>
          <cell r="E43">
            <v>330</v>
          </cell>
          <cell r="F43">
            <v>2670</v>
          </cell>
          <cell r="G43">
            <v>67</v>
          </cell>
          <cell r="H43">
            <v>34.15</v>
          </cell>
          <cell r="I43">
            <v>9.75</v>
          </cell>
          <cell r="J43">
            <v>43.9</v>
          </cell>
          <cell r="K43">
            <v>2593.25</v>
          </cell>
        </row>
        <row r="44">
          <cell r="B44" t="str">
            <v>Zaleha Endot</v>
          </cell>
          <cell r="C44">
            <v>2000</v>
          </cell>
          <cell r="D44">
            <v>240</v>
          </cell>
          <cell r="E44">
            <v>220</v>
          </cell>
          <cell r="F44">
            <v>1780</v>
          </cell>
          <cell r="G44">
            <v>21</v>
          </cell>
          <cell r="H44">
            <v>34.15</v>
          </cell>
          <cell r="I44">
            <v>9.75</v>
          </cell>
          <cell r="J44">
            <v>43.9</v>
          </cell>
          <cell r="K44">
            <v>1749.25</v>
          </cell>
        </row>
      </sheetData>
      <sheetData sheetId="2" refreshError="1">
        <row r="3">
          <cell r="A3" t="str">
            <v>Name</v>
          </cell>
          <cell r="B3" t="str">
            <v>Parking</v>
          </cell>
          <cell r="C3" t="str">
            <v>Taxi/Transport</v>
          </cell>
          <cell r="D3" t="str">
            <v>Medical</v>
          </cell>
          <cell r="E3" t="str">
            <v>Travel-PerDeim</v>
          </cell>
          <cell r="F3" t="str">
            <v>Airport Tax</v>
          </cell>
          <cell r="G3" t="str">
            <v>Food Fund</v>
          </cell>
          <cell r="H3" t="str">
            <v>Books</v>
          </cell>
          <cell r="I3" t="str">
            <v>Accom</v>
          </cell>
          <cell r="J3" t="str">
            <v>Registration</v>
          </cell>
          <cell r="K3" t="str">
            <v>OfficeSup</v>
          </cell>
          <cell r="L3" t="str">
            <v>Software</v>
          </cell>
          <cell r="M3" t="str">
            <v>Hardware</v>
          </cell>
          <cell r="N3" t="str">
            <v>Total</v>
          </cell>
        </row>
        <row r="4">
          <cell r="A4" t="str">
            <v>Alan Ow Wui Kiat</v>
          </cell>
          <cell r="B4">
            <v>65</v>
          </cell>
          <cell r="C4">
            <v>74.400000000000006</v>
          </cell>
          <cell r="D4">
            <v>0</v>
          </cell>
          <cell r="E4">
            <v>400</v>
          </cell>
          <cell r="F4">
            <v>50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589.4</v>
          </cell>
        </row>
        <row r="5">
          <cell r="A5" t="str">
            <v>Ang Hui Peng</v>
          </cell>
          <cell r="B5">
            <v>60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82.4</v>
          </cell>
          <cell r="L5">
            <v>0</v>
          </cell>
          <cell r="M5">
            <v>0</v>
          </cell>
          <cell r="N5">
            <v>142.4</v>
          </cell>
        </row>
        <row r="6">
          <cell r="A6" t="str">
            <v>Anthony Mosley Laurence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 t="str">
            <v>Brian Wong Cheun Yan</v>
          </cell>
          <cell r="B7">
            <v>60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60</v>
          </cell>
        </row>
        <row r="8">
          <cell r="A8" t="str">
            <v>Cheah Yin Seong</v>
          </cell>
          <cell r="B8">
            <v>60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60</v>
          </cell>
        </row>
        <row r="9">
          <cell r="A9" t="str">
            <v>Chew Eng Kheng</v>
          </cell>
          <cell r="B9">
            <v>45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45</v>
          </cell>
        </row>
        <row r="10">
          <cell r="A10" t="str">
            <v>Chiam Fui Suan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 t="str">
            <v>Chin Wen Sing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A12" t="str">
            <v>Chong Hsueh Mei</v>
          </cell>
          <cell r="B12">
            <v>40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40</v>
          </cell>
        </row>
        <row r="13">
          <cell r="A13" t="str">
            <v>Damien Ong-Yeoh Oon On</v>
          </cell>
          <cell r="B13">
            <v>46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46</v>
          </cell>
        </row>
        <row r="14">
          <cell r="A14" t="str">
            <v>Daphne Lim Ying Phing</v>
          </cell>
          <cell r="B14">
            <v>61.1</v>
          </cell>
          <cell r="C14">
            <v>0</v>
          </cell>
          <cell r="D14">
            <v>23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84.1</v>
          </cell>
        </row>
        <row r="15">
          <cell r="A15" t="str">
            <v>David Teh Lian Teik</v>
          </cell>
          <cell r="B15">
            <v>60</v>
          </cell>
          <cell r="C15">
            <v>172.8</v>
          </cell>
          <cell r="D15">
            <v>30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262.8</v>
          </cell>
        </row>
        <row r="16">
          <cell r="A16" t="str">
            <v>Francis Ding Yin Kiat</v>
          </cell>
          <cell r="B16">
            <v>60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60</v>
          </cell>
        </row>
        <row r="17">
          <cell r="A17" t="str">
            <v>Ian Gan Chee Choong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>Jezamin binti Abdul Razak</v>
          </cell>
          <cell r="B18">
            <v>47.5</v>
          </cell>
          <cell r="C18">
            <v>0</v>
          </cell>
          <cell r="D18">
            <v>26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73.5</v>
          </cell>
        </row>
        <row r="19">
          <cell r="A19" t="str">
            <v>Kee Seok Lean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 t="str">
            <v>Kwan Chooi Mey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Lee Chun Kiat</v>
          </cell>
          <cell r="B21">
            <v>37.5</v>
          </cell>
          <cell r="C21">
            <v>124.4</v>
          </cell>
          <cell r="D21">
            <v>0</v>
          </cell>
          <cell r="E21">
            <v>400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561.9</v>
          </cell>
        </row>
        <row r="22">
          <cell r="A22" t="str">
            <v>Lim Fang Liang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 t="str">
            <v>Lim Woan Ning</v>
          </cell>
          <cell r="B23">
            <v>60</v>
          </cell>
          <cell r="C23">
            <v>178.8</v>
          </cell>
          <cell r="D23">
            <v>35</v>
          </cell>
          <cell r="E23">
            <v>400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673.8</v>
          </cell>
        </row>
        <row r="24">
          <cell r="A24" t="str">
            <v>Loh Huey Shee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>Luanne Teoh Su-Lin</v>
          </cell>
          <cell r="B25">
            <v>60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60</v>
          </cell>
        </row>
        <row r="26">
          <cell r="A26" t="str">
            <v>Michelle Ann Towle</v>
          </cell>
          <cell r="B26">
            <v>60</v>
          </cell>
          <cell r="C26">
            <v>0</v>
          </cell>
          <cell r="D26">
            <v>23</v>
          </cell>
          <cell r="E26">
            <v>0</v>
          </cell>
          <cell r="F26">
            <v>0</v>
          </cell>
          <cell r="G26">
            <v>367.15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450.15</v>
          </cell>
        </row>
        <row r="27">
          <cell r="A27" t="str">
            <v>Naomi Hasegawa</v>
          </cell>
          <cell r="B27">
            <v>7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7</v>
          </cell>
        </row>
        <row r="28">
          <cell r="A28" t="str">
            <v>Ow Pooi Wun</v>
          </cell>
          <cell r="B28">
            <v>60</v>
          </cell>
          <cell r="C28">
            <v>0</v>
          </cell>
          <cell r="D28">
            <v>20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80</v>
          </cell>
        </row>
        <row r="29">
          <cell r="A29" t="str">
            <v>Saufilbadli Ya'cob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 t="str">
            <v>Sean Sun Siew Meng</v>
          </cell>
          <cell r="B30">
            <v>55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55</v>
          </cell>
        </row>
        <row r="31">
          <cell r="A31" t="str">
            <v>Shieh Chen Kok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A32" t="str">
            <v>Tan Huai Ning</v>
          </cell>
          <cell r="B32">
            <v>56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56</v>
          </cell>
        </row>
        <row r="33">
          <cell r="A33" t="str">
            <v>Tan Kian Khoon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A34" t="str">
            <v>Tan Kuan Ju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 t="str">
            <v>Tan Poo Geok</v>
          </cell>
          <cell r="B35">
            <v>55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55</v>
          </cell>
        </row>
        <row r="36">
          <cell r="A36" t="str">
            <v>Terence Declan Dorairaj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 t="str">
            <v>Voon Tze Khay</v>
          </cell>
          <cell r="B37">
            <v>60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60</v>
          </cell>
        </row>
        <row r="38">
          <cell r="A38" t="str">
            <v>Wong Wen Ping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 t="str">
            <v>Woo Shu Ern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 t="str">
            <v>Yan June How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A41" t="str">
            <v>Yap Suet Li</v>
          </cell>
          <cell r="B41">
            <v>60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60</v>
          </cell>
        </row>
        <row r="42">
          <cell r="A42" t="str">
            <v>Zaleha Endot</v>
          </cell>
          <cell r="B42">
            <v>14</v>
          </cell>
          <cell r="C42">
            <v>0</v>
          </cell>
          <cell r="D42">
            <v>18.899999999999999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32.9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"/>
      <sheetName val="M, MM"/>
      <sheetName val="BB"/>
      <sheetName val="BB-1"/>
      <sheetName val=" BB-2"/>
      <sheetName val="CC"/>
      <sheetName val="CC-1"/>
      <sheetName val="CC-2"/>
      <sheetName val="CC-3-1"/>
      <sheetName val="PP"/>
      <sheetName val="PP-1"/>
      <sheetName val="PP-2"/>
      <sheetName val="10"/>
      <sheetName val="70"/>
      <sheetName val="RCD 5- (APPENDIX 1)"/>
      <sheetName val="PAYROLL"/>
      <sheetName val="Reimbursements"/>
      <sheetName val="BP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sehold improvement"/>
      <sheetName val="10"/>
      <sheetName val="1 LeadSchedule"/>
      <sheetName val="4 Analysis"/>
    </sheetNames>
    <sheetDataSet>
      <sheetData sheetId="0" refreshError="1">
        <row r="1">
          <cell r="A1" t="str">
            <v>LEASEHOLD IMPROVEMENT</v>
          </cell>
          <cell r="N1" t="str">
            <v>SCHEDULE OF FIXED ASSET AS AT 30th JUNE 2000</v>
          </cell>
        </row>
        <row r="2">
          <cell r="N2" t="str">
            <v xml:space="preserve">              FOR BANK ISLAM MALAYSIA BERHAD</v>
          </cell>
        </row>
        <row r="3">
          <cell r="A3" t="str">
            <v>Depreciation</v>
          </cell>
          <cell r="C3">
            <v>72</v>
          </cell>
          <cell r="D3" t="str">
            <v>months</v>
          </cell>
        </row>
        <row r="4">
          <cell r="C4">
            <v>6</v>
          </cell>
          <cell r="D4" t="str">
            <v>years</v>
          </cell>
          <cell r="F4" t="str">
            <v xml:space="preserve"> </v>
          </cell>
          <cell r="H4" t="str">
            <v>COST</v>
          </cell>
          <cell r="J4" t="str">
            <v xml:space="preserve">                   C        O       S     T</v>
          </cell>
          <cell r="N4" t="str">
            <v>COST</v>
          </cell>
          <cell r="R4" t="str">
            <v>DEPRECIATION</v>
          </cell>
          <cell r="S4" t="str">
            <v>DEPRECIATION</v>
          </cell>
          <cell r="T4" t="str">
            <v>DEPRECIATION</v>
          </cell>
          <cell r="U4" t="str">
            <v>DEPRECIATION</v>
          </cell>
          <cell r="V4" t="str">
            <v>DEPRECIATION</v>
          </cell>
          <cell r="W4" t="str">
            <v>DEPRECIATION</v>
          </cell>
          <cell r="X4" t="str">
            <v>DEPRECIATION</v>
          </cell>
          <cell r="Y4" t="str">
            <v>DEPRECIATION</v>
          </cell>
        </row>
        <row r="5">
          <cell r="C5" t="str">
            <v>BRANCH</v>
          </cell>
          <cell r="D5" t="str">
            <v>DESCRIPTION</v>
          </cell>
          <cell r="F5" t="str">
            <v>DATE OF</v>
          </cell>
          <cell r="AC5" t="str">
            <v>NET BOOK</v>
          </cell>
          <cell r="AE5" t="str">
            <v>ADJUSTED</v>
          </cell>
        </row>
        <row r="6">
          <cell r="F6" t="str">
            <v>PURCHASED :</v>
          </cell>
          <cell r="H6" t="str">
            <v xml:space="preserve">Opening </v>
          </cell>
          <cell r="N6" t="str">
            <v>Balance as</v>
          </cell>
          <cell r="P6" t="str">
            <v>Adjustment</v>
          </cell>
          <cell r="R6" t="str">
            <v>Opening</v>
          </cell>
          <cell r="U6" t="str">
            <v>Deprecia</v>
          </cell>
          <cell r="W6" t="str">
            <v>Adjustment</v>
          </cell>
          <cell r="Y6" t="str">
            <v>Closing Balance As</v>
          </cell>
          <cell r="AA6" t="str">
            <v>Adjustment</v>
          </cell>
          <cell r="AC6" t="str">
            <v>VALUE</v>
          </cell>
          <cell r="AE6" t="str">
            <v>BALANCE</v>
          </cell>
        </row>
        <row r="7">
          <cell r="F7" t="str">
            <v xml:space="preserve"> </v>
          </cell>
          <cell r="H7" t="str">
            <v>Balance</v>
          </cell>
          <cell r="J7" t="str">
            <v>Addition</v>
          </cell>
          <cell r="L7" t="str">
            <v>Disposal</v>
          </cell>
          <cell r="N7" t="str">
            <v>Per Book</v>
          </cell>
          <cell r="P7" t="str">
            <v>Balance</v>
          </cell>
          <cell r="R7" t="str">
            <v>Balance</v>
          </cell>
          <cell r="T7" t="str">
            <v>2000</v>
          </cell>
          <cell r="U7" t="str">
            <v>tion</v>
          </cell>
          <cell r="W7" t="str">
            <v>(DR/CR)</v>
          </cell>
          <cell r="Y7" t="str">
            <v>Per Book</v>
          </cell>
          <cell r="AA7" t="str">
            <v>Balance</v>
          </cell>
        </row>
        <row r="9">
          <cell r="A9">
            <v>1</v>
          </cell>
          <cell r="C9" t="str">
            <v>HEAD OFFICE</v>
          </cell>
          <cell r="D9" t="str">
            <v>Renovations</v>
          </cell>
          <cell r="F9">
            <v>34699</v>
          </cell>
          <cell r="H9">
            <v>260733.29</v>
          </cell>
          <cell r="J9" t="str">
            <v>-</v>
          </cell>
          <cell r="L9">
            <v>0</v>
          </cell>
          <cell r="N9">
            <v>260733.29</v>
          </cell>
          <cell r="P9" t="str">
            <v>-</v>
          </cell>
          <cell r="R9">
            <v>198081.24</v>
          </cell>
          <cell r="U9">
            <v>22816.799999999999</v>
          </cell>
          <cell r="W9">
            <v>0</v>
          </cell>
          <cell r="Y9">
            <v>220898.03999999998</v>
          </cell>
          <cell r="AA9" t="str">
            <v>-</v>
          </cell>
          <cell r="AC9">
            <v>39835.250000000029</v>
          </cell>
          <cell r="AE9" t="str">
            <v>-</v>
          </cell>
        </row>
        <row r="10">
          <cell r="A10">
            <v>2</v>
          </cell>
          <cell r="C10" t="str">
            <v>HEAD OFFICE</v>
          </cell>
          <cell r="D10" t="str">
            <v>Renovations</v>
          </cell>
          <cell r="F10">
            <v>34699</v>
          </cell>
          <cell r="H10">
            <v>973</v>
          </cell>
          <cell r="J10" t="str">
            <v>-</v>
          </cell>
          <cell r="L10">
            <v>0</v>
          </cell>
          <cell r="N10">
            <v>973</v>
          </cell>
          <cell r="P10" t="str">
            <v>-</v>
          </cell>
          <cell r="R10">
            <v>337.85</v>
          </cell>
          <cell r="U10">
            <v>162.16999999999999</v>
          </cell>
          <cell r="W10">
            <v>0</v>
          </cell>
          <cell r="Y10">
            <v>500.02</v>
          </cell>
          <cell r="AA10" t="str">
            <v>-</v>
          </cell>
          <cell r="AC10">
            <v>472.98</v>
          </cell>
          <cell r="AE10" t="str">
            <v>-</v>
          </cell>
        </row>
        <row r="11">
          <cell r="A11">
            <v>3</v>
          </cell>
          <cell r="C11" t="str">
            <v>HEAD OFFICE</v>
          </cell>
          <cell r="D11" t="str">
            <v>Printing Charges</v>
          </cell>
          <cell r="F11">
            <v>34751</v>
          </cell>
          <cell r="H11">
            <v>821</v>
          </cell>
          <cell r="J11" t="str">
            <v>-</v>
          </cell>
          <cell r="L11">
            <v>0</v>
          </cell>
          <cell r="N11">
            <v>821</v>
          </cell>
          <cell r="P11" t="str">
            <v>-</v>
          </cell>
          <cell r="R11">
            <v>285.06</v>
          </cell>
          <cell r="U11">
            <v>136.83000000000001</v>
          </cell>
          <cell r="W11">
            <v>0</v>
          </cell>
          <cell r="Y11">
            <v>421.89</v>
          </cell>
          <cell r="AA11" t="str">
            <v>-</v>
          </cell>
          <cell r="AC11">
            <v>399.11</v>
          </cell>
          <cell r="AE11" t="str">
            <v>-</v>
          </cell>
        </row>
        <row r="12">
          <cell r="A12">
            <v>4</v>
          </cell>
          <cell r="C12" t="str">
            <v>HEAD OFFICE</v>
          </cell>
          <cell r="D12" t="str">
            <v>Professional Fees</v>
          </cell>
          <cell r="F12">
            <v>34802</v>
          </cell>
          <cell r="H12">
            <v>5333.13</v>
          </cell>
          <cell r="J12" t="str">
            <v>-</v>
          </cell>
          <cell r="L12">
            <v>0</v>
          </cell>
          <cell r="N12">
            <v>5333.13</v>
          </cell>
          <cell r="P12" t="str">
            <v>-</v>
          </cell>
          <cell r="R12">
            <v>1851.79</v>
          </cell>
          <cell r="U12">
            <v>888.86</v>
          </cell>
          <cell r="W12">
            <v>0</v>
          </cell>
          <cell r="Y12">
            <v>2740.65</v>
          </cell>
          <cell r="AA12" t="str">
            <v>-</v>
          </cell>
          <cell r="AC12">
            <v>2592.48</v>
          </cell>
          <cell r="AE12" t="str">
            <v>-</v>
          </cell>
        </row>
        <row r="13">
          <cell r="A13">
            <v>5</v>
          </cell>
          <cell r="C13" t="str">
            <v>HEAD OFFICE</v>
          </cell>
          <cell r="D13" t="str">
            <v>Renovations</v>
          </cell>
          <cell r="F13">
            <v>34816</v>
          </cell>
          <cell r="H13">
            <v>7500</v>
          </cell>
          <cell r="J13" t="str">
            <v>-</v>
          </cell>
          <cell r="L13">
            <v>0</v>
          </cell>
          <cell r="N13">
            <v>7500</v>
          </cell>
          <cell r="P13" t="str">
            <v>-</v>
          </cell>
          <cell r="R13">
            <v>2604.17</v>
          </cell>
          <cell r="U13">
            <v>1250</v>
          </cell>
          <cell r="W13">
            <v>0</v>
          </cell>
          <cell r="Y13">
            <v>3854.17</v>
          </cell>
          <cell r="AA13" t="str">
            <v>-</v>
          </cell>
          <cell r="AC13">
            <v>3645.83</v>
          </cell>
          <cell r="AE13" t="str">
            <v>-</v>
          </cell>
        </row>
        <row r="14">
          <cell r="A14">
            <v>6</v>
          </cell>
          <cell r="C14" t="str">
            <v>HEAD OFFICE</v>
          </cell>
          <cell r="D14" t="str">
            <v>Renovations</v>
          </cell>
          <cell r="F14">
            <v>34835</v>
          </cell>
          <cell r="H14">
            <v>2500</v>
          </cell>
          <cell r="J14" t="str">
            <v>-</v>
          </cell>
          <cell r="L14">
            <v>0</v>
          </cell>
          <cell r="N14">
            <v>2500</v>
          </cell>
          <cell r="P14" t="str">
            <v>-</v>
          </cell>
          <cell r="R14">
            <v>868.06</v>
          </cell>
          <cell r="U14">
            <v>416.67</v>
          </cell>
          <cell r="W14">
            <v>0</v>
          </cell>
          <cell r="Y14">
            <v>1284.73</v>
          </cell>
          <cell r="AA14" t="str">
            <v>-</v>
          </cell>
          <cell r="AC14">
            <v>1215.27</v>
          </cell>
          <cell r="AE14" t="str">
            <v>-</v>
          </cell>
        </row>
        <row r="15">
          <cell r="A15">
            <v>7</v>
          </cell>
          <cell r="C15" t="str">
            <v>HEAD OFFICE</v>
          </cell>
          <cell r="D15" t="str">
            <v>Renovations</v>
          </cell>
          <cell r="F15">
            <v>34835</v>
          </cell>
          <cell r="H15">
            <v>6828.59</v>
          </cell>
          <cell r="J15" t="str">
            <v>-</v>
          </cell>
          <cell r="L15">
            <v>0</v>
          </cell>
          <cell r="N15">
            <v>6828.59</v>
          </cell>
          <cell r="P15" t="str">
            <v>-</v>
          </cell>
          <cell r="R15">
            <v>2371.04</v>
          </cell>
          <cell r="U15">
            <v>1138.0999999999999</v>
          </cell>
          <cell r="W15">
            <v>0</v>
          </cell>
          <cell r="Y15">
            <v>3509.14</v>
          </cell>
          <cell r="AA15" t="str">
            <v>-</v>
          </cell>
          <cell r="AC15">
            <v>3319.4500000000003</v>
          </cell>
          <cell r="AE15" t="str">
            <v>-</v>
          </cell>
        </row>
        <row r="16">
          <cell r="A16">
            <v>8</v>
          </cell>
          <cell r="C16" t="str">
            <v>HEAD OFFICE</v>
          </cell>
          <cell r="D16" t="str">
            <v>Arkitek Fees</v>
          </cell>
          <cell r="F16">
            <v>34842</v>
          </cell>
          <cell r="H16">
            <v>1121</v>
          </cell>
          <cell r="J16" t="str">
            <v>-</v>
          </cell>
          <cell r="L16">
            <v>0</v>
          </cell>
          <cell r="N16">
            <v>1121</v>
          </cell>
          <cell r="P16" t="str">
            <v>-</v>
          </cell>
          <cell r="R16">
            <v>389.23</v>
          </cell>
          <cell r="U16">
            <v>186.83</v>
          </cell>
          <cell r="W16">
            <v>0</v>
          </cell>
          <cell r="Y16">
            <v>576.06000000000006</v>
          </cell>
          <cell r="AA16" t="str">
            <v>-</v>
          </cell>
          <cell r="AC16">
            <v>544.93999999999994</v>
          </cell>
          <cell r="AE16" t="str">
            <v>-</v>
          </cell>
        </row>
        <row r="17">
          <cell r="A17">
            <v>9</v>
          </cell>
          <cell r="C17" t="str">
            <v>HEAD OFFICE</v>
          </cell>
          <cell r="D17" t="str">
            <v>Professinal Fees</v>
          </cell>
          <cell r="F17">
            <v>34858</v>
          </cell>
          <cell r="H17">
            <v>5250</v>
          </cell>
          <cell r="J17" t="str">
            <v>-</v>
          </cell>
          <cell r="L17">
            <v>0</v>
          </cell>
          <cell r="N17">
            <v>5250</v>
          </cell>
          <cell r="P17" t="str">
            <v>-</v>
          </cell>
          <cell r="R17">
            <v>1822.92</v>
          </cell>
          <cell r="U17">
            <v>875</v>
          </cell>
          <cell r="W17">
            <v>0</v>
          </cell>
          <cell r="Y17">
            <v>2697.92</v>
          </cell>
          <cell r="AA17" t="str">
            <v>-</v>
          </cell>
          <cell r="AC17">
            <v>2552.08</v>
          </cell>
          <cell r="AE17" t="str">
            <v>-</v>
          </cell>
        </row>
        <row r="18">
          <cell r="A18">
            <v>10</v>
          </cell>
          <cell r="C18" t="str">
            <v>HEAD OFFICE</v>
          </cell>
          <cell r="D18" t="str">
            <v>Arkitek Fees</v>
          </cell>
          <cell r="F18">
            <v>34860</v>
          </cell>
          <cell r="H18">
            <v>2902.3</v>
          </cell>
          <cell r="J18" t="str">
            <v>-</v>
          </cell>
          <cell r="L18">
            <v>0</v>
          </cell>
          <cell r="N18">
            <v>2902.3</v>
          </cell>
          <cell r="P18" t="str">
            <v>-</v>
          </cell>
          <cell r="R18">
            <v>1007.75</v>
          </cell>
          <cell r="U18">
            <v>483.72</v>
          </cell>
          <cell r="W18">
            <v>0</v>
          </cell>
          <cell r="Y18">
            <v>1491.47</v>
          </cell>
          <cell r="AA18" t="str">
            <v>-</v>
          </cell>
          <cell r="AC18">
            <v>1410.8300000000002</v>
          </cell>
          <cell r="AE18" t="str">
            <v>-</v>
          </cell>
        </row>
        <row r="19">
          <cell r="A19">
            <v>11</v>
          </cell>
          <cell r="C19" t="str">
            <v>HEAD OFFICE</v>
          </cell>
          <cell r="D19" t="str">
            <v>Arkitek Fees</v>
          </cell>
          <cell r="F19">
            <v>34860</v>
          </cell>
          <cell r="H19">
            <v>2510</v>
          </cell>
          <cell r="J19" t="str">
            <v>-</v>
          </cell>
          <cell r="L19">
            <v>0</v>
          </cell>
          <cell r="N19">
            <v>2510</v>
          </cell>
          <cell r="P19" t="str">
            <v>-</v>
          </cell>
          <cell r="R19">
            <v>871.52</v>
          </cell>
          <cell r="U19">
            <v>418.33</v>
          </cell>
          <cell r="W19">
            <v>0</v>
          </cell>
          <cell r="Y19">
            <v>1289.8499999999999</v>
          </cell>
          <cell r="AA19" t="str">
            <v>-</v>
          </cell>
          <cell r="AC19">
            <v>1220.1500000000001</v>
          </cell>
          <cell r="AE19" t="str">
            <v>-</v>
          </cell>
        </row>
        <row r="20">
          <cell r="A20">
            <v>12</v>
          </cell>
          <cell r="C20" t="str">
            <v>HEAD OFFICE</v>
          </cell>
          <cell r="D20" t="str">
            <v>Full Height Cabinet</v>
          </cell>
          <cell r="F20">
            <v>34921</v>
          </cell>
          <cell r="H20">
            <v>4600</v>
          </cell>
          <cell r="J20" t="str">
            <v>-</v>
          </cell>
          <cell r="L20">
            <v>0</v>
          </cell>
          <cell r="N20">
            <v>4600</v>
          </cell>
          <cell r="P20" t="str">
            <v>-</v>
          </cell>
          <cell r="R20">
            <v>1597.23</v>
          </cell>
          <cell r="U20">
            <v>766.67</v>
          </cell>
          <cell r="W20">
            <v>0</v>
          </cell>
          <cell r="Y20">
            <v>2363.9</v>
          </cell>
          <cell r="AA20" t="str">
            <v>-</v>
          </cell>
          <cell r="AC20">
            <v>2236.1</v>
          </cell>
          <cell r="AE20" t="str">
            <v>-</v>
          </cell>
        </row>
        <row r="21">
          <cell r="A21">
            <v>13</v>
          </cell>
          <cell r="C21" t="str">
            <v>HEAD OFFICE</v>
          </cell>
          <cell r="D21" t="str">
            <v>Renovations</v>
          </cell>
          <cell r="F21">
            <v>34925</v>
          </cell>
          <cell r="H21">
            <v>25000</v>
          </cell>
          <cell r="J21" t="str">
            <v>-</v>
          </cell>
          <cell r="L21">
            <v>0</v>
          </cell>
          <cell r="N21">
            <v>25000</v>
          </cell>
          <cell r="P21" t="str">
            <v>-</v>
          </cell>
          <cell r="R21">
            <v>8680.56</v>
          </cell>
          <cell r="U21">
            <v>4166.67</v>
          </cell>
          <cell r="W21">
            <v>0</v>
          </cell>
          <cell r="Y21">
            <v>12847.23</v>
          </cell>
          <cell r="AA21" t="str">
            <v>-</v>
          </cell>
          <cell r="AC21">
            <v>12152.77</v>
          </cell>
          <cell r="AE21" t="str">
            <v>-</v>
          </cell>
        </row>
        <row r="22">
          <cell r="A22">
            <v>14</v>
          </cell>
          <cell r="C22" t="str">
            <v>HEAD OFFICE</v>
          </cell>
          <cell r="D22" t="str">
            <v>Renovations</v>
          </cell>
          <cell r="F22">
            <v>34967</v>
          </cell>
          <cell r="H22">
            <v>33328</v>
          </cell>
          <cell r="J22" t="str">
            <v>-</v>
          </cell>
          <cell r="L22">
            <v>0</v>
          </cell>
          <cell r="N22">
            <v>33328</v>
          </cell>
          <cell r="P22" t="str">
            <v>-</v>
          </cell>
          <cell r="R22">
            <v>11572.23</v>
          </cell>
          <cell r="U22">
            <v>5554.67</v>
          </cell>
          <cell r="W22">
            <v>0</v>
          </cell>
          <cell r="Y22">
            <v>17126.900000000001</v>
          </cell>
          <cell r="AA22" t="str">
            <v>-</v>
          </cell>
          <cell r="AC22">
            <v>16201.099999999999</v>
          </cell>
          <cell r="AE22" t="str">
            <v>-</v>
          </cell>
        </row>
        <row r="23">
          <cell r="A23">
            <v>15</v>
          </cell>
          <cell r="C23" t="str">
            <v>HEAD OFFICE</v>
          </cell>
          <cell r="D23" t="str">
            <v>Open Plan Partition</v>
          </cell>
          <cell r="F23">
            <v>35104</v>
          </cell>
          <cell r="H23">
            <v>880</v>
          </cell>
          <cell r="J23" t="str">
            <v>-</v>
          </cell>
          <cell r="L23">
            <v>0</v>
          </cell>
          <cell r="N23">
            <v>880</v>
          </cell>
          <cell r="P23" t="str">
            <v>-</v>
          </cell>
          <cell r="R23">
            <v>305.56</v>
          </cell>
          <cell r="U23">
            <v>146.66999999999999</v>
          </cell>
          <cell r="W23">
            <v>0</v>
          </cell>
          <cell r="Y23">
            <v>452.23</v>
          </cell>
          <cell r="AA23" t="str">
            <v>-</v>
          </cell>
          <cell r="AC23">
            <v>427.77</v>
          </cell>
          <cell r="AE23" t="str">
            <v>-</v>
          </cell>
        </row>
        <row r="24">
          <cell r="A24">
            <v>16</v>
          </cell>
          <cell r="C24" t="str">
            <v>HEAD OFFICE</v>
          </cell>
          <cell r="D24" t="str">
            <v>Renovations</v>
          </cell>
          <cell r="F24">
            <v>35167</v>
          </cell>
          <cell r="H24">
            <v>44471</v>
          </cell>
          <cell r="J24" t="str">
            <v>-</v>
          </cell>
          <cell r="L24">
            <v>0</v>
          </cell>
          <cell r="N24">
            <v>44471</v>
          </cell>
          <cell r="P24" t="str">
            <v>-</v>
          </cell>
          <cell r="R24">
            <v>15441.31</v>
          </cell>
          <cell r="U24">
            <v>7411.83</v>
          </cell>
          <cell r="W24">
            <v>0</v>
          </cell>
          <cell r="Y24">
            <v>22853.14</v>
          </cell>
          <cell r="AA24" t="str">
            <v>-</v>
          </cell>
          <cell r="AC24">
            <v>21617.86</v>
          </cell>
          <cell r="AE24" t="str">
            <v>-</v>
          </cell>
        </row>
        <row r="25">
          <cell r="A25">
            <v>17</v>
          </cell>
          <cell r="C25" t="str">
            <v>HEAD OFFICE</v>
          </cell>
          <cell r="D25" t="str">
            <v>Renovations</v>
          </cell>
          <cell r="F25">
            <v>35177</v>
          </cell>
          <cell r="H25">
            <v>3150</v>
          </cell>
          <cell r="J25" t="str">
            <v>-</v>
          </cell>
          <cell r="L25">
            <v>0</v>
          </cell>
          <cell r="N25">
            <v>3150</v>
          </cell>
          <cell r="P25" t="str">
            <v>-</v>
          </cell>
          <cell r="R25">
            <v>1093.75</v>
          </cell>
          <cell r="U25">
            <v>525</v>
          </cell>
          <cell r="W25">
            <v>0</v>
          </cell>
          <cell r="Y25">
            <v>1618.75</v>
          </cell>
          <cell r="AA25" t="str">
            <v>-</v>
          </cell>
          <cell r="AC25">
            <v>1531.25</v>
          </cell>
          <cell r="AE25" t="str">
            <v>-</v>
          </cell>
        </row>
        <row r="26">
          <cell r="A26">
            <v>18</v>
          </cell>
          <cell r="C26" t="str">
            <v>HEAD OFFICE</v>
          </cell>
          <cell r="D26" t="str">
            <v>Arkitek Fees</v>
          </cell>
          <cell r="F26">
            <v>35271</v>
          </cell>
          <cell r="H26">
            <v>0</v>
          </cell>
          <cell r="J26" t="str">
            <v>-</v>
          </cell>
          <cell r="L26">
            <v>0</v>
          </cell>
          <cell r="N26">
            <v>0</v>
          </cell>
          <cell r="P26" t="str">
            <v>-</v>
          </cell>
          <cell r="R26">
            <v>0</v>
          </cell>
          <cell r="U26">
            <v>0</v>
          </cell>
          <cell r="W26">
            <v>0</v>
          </cell>
          <cell r="Y26">
            <v>0</v>
          </cell>
          <cell r="AA26" t="str">
            <v>-</v>
          </cell>
          <cell r="AC26">
            <v>0</v>
          </cell>
          <cell r="AE26" t="str">
            <v>-</v>
          </cell>
        </row>
        <row r="27">
          <cell r="A27">
            <v>19</v>
          </cell>
          <cell r="C27" t="str">
            <v>HEAD OFFICE</v>
          </cell>
          <cell r="D27" t="str">
            <v>'PIPE'  INSTALLATIONS</v>
          </cell>
          <cell r="F27">
            <v>35439</v>
          </cell>
          <cell r="H27">
            <v>560</v>
          </cell>
          <cell r="J27" t="str">
            <v>-</v>
          </cell>
          <cell r="L27">
            <v>0</v>
          </cell>
          <cell r="N27">
            <v>560</v>
          </cell>
          <cell r="P27" t="str">
            <v>-</v>
          </cell>
          <cell r="R27">
            <v>140.01</v>
          </cell>
          <cell r="U27">
            <v>93.33</v>
          </cell>
          <cell r="W27">
            <v>0</v>
          </cell>
          <cell r="Y27">
            <v>233.33999999999997</v>
          </cell>
          <cell r="AA27" t="str">
            <v>-</v>
          </cell>
          <cell r="AC27">
            <v>326.66000000000003</v>
          </cell>
          <cell r="AE27" t="str">
            <v>-</v>
          </cell>
        </row>
        <row r="28">
          <cell r="A28">
            <v>20</v>
          </cell>
          <cell r="C28" t="str">
            <v>HEAD OFFICE</v>
          </cell>
          <cell r="D28" t="str">
            <v>RENOVATIONS</v>
          </cell>
          <cell r="F28">
            <v>35495</v>
          </cell>
          <cell r="H28">
            <v>2400</v>
          </cell>
          <cell r="J28" t="str">
            <v>-</v>
          </cell>
          <cell r="L28">
            <v>0</v>
          </cell>
          <cell r="N28">
            <v>2400</v>
          </cell>
          <cell r="P28" t="str">
            <v>-</v>
          </cell>
          <cell r="R28">
            <v>533.33000000000004</v>
          </cell>
          <cell r="U28">
            <v>400</v>
          </cell>
          <cell r="W28">
            <v>0</v>
          </cell>
          <cell r="Y28">
            <v>933.33</v>
          </cell>
          <cell r="AA28" t="str">
            <v>-</v>
          </cell>
          <cell r="AC28">
            <v>1466.67</v>
          </cell>
          <cell r="AE28" t="str">
            <v>-</v>
          </cell>
        </row>
        <row r="29">
          <cell r="A29">
            <v>21</v>
          </cell>
          <cell r="C29" t="str">
            <v>HEAD OFFICE</v>
          </cell>
          <cell r="D29" t="str">
            <v>ELECTRICAL WIRING</v>
          </cell>
          <cell r="F29">
            <v>35467</v>
          </cell>
          <cell r="H29">
            <v>3020</v>
          </cell>
          <cell r="J29" t="str">
            <v>-</v>
          </cell>
          <cell r="L29">
            <v>0</v>
          </cell>
          <cell r="N29">
            <v>3020</v>
          </cell>
          <cell r="P29" t="str">
            <v>-</v>
          </cell>
          <cell r="R29">
            <v>545.27</v>
          </cell>
          <cell r="U29">
            <v>503.33</v>
          </cell>
          <cell r="W29">
            <v>0</v>
          </cell>
          <cell r="Y29">
            <v>1048.5999999999999</v>
          </cell>
          <cell r="AA29" t="str">
            <v>-</v>
          </cell>
          <cell r="AC29">
            <v>1971.4</v>
          </cell>
          <cell r="AE29" t="str">
            <v>-</v>
          </cell>
        </row>
        <row r="30">
          <cell r="A30">
            <v>22</v>
          </cell>
          <cell r="C30" t="str">
            <v>HEAD OFFICE</v>
          </cell>
          <cell r="D30" t="str">
            <v>RENOVATIONS</v>
          </cell>
          <cell r="F30">
            <v>35612</v>
          </cell>
          <cell r="H30">
            <v>12923</v>
          </cell>
          <cell r="J30" t="str">
            <v>-</v>
          </cell>
          <cell r="L30">
            <v>0</v>
          </cell>
          <cell r="N30">
            <v>12923</v>
          </cell>
          <cell r="P30" t="str">
            <v>-</v>
          </cell>
          <cell r="R30">
            <v>2153.84</v>
          </cell>
          <cell r="U30">
            <v>2153.33</v>
          </cell>
          <cell r="W30">
            <v>0</v>
          </cell>
          <cell r="Y30">
            <v>4307.17</v>
          </cell>
          <cell r="AA30" t="str">
            <v>-</v>
          </cell>
          <cell r="AC30">
            <v>8615.83</v>
          </cell>
          <cell r="AE30" t="str">
            <v>-</v>
          </cell>
        </row>
        <row r="31">
          <cell r="A31">
            <v>23</v>
          </cell>
          <cell r="C31" t="str">
            <v>HEAD OFFICE</v>
          </cell>
          <cell r="D31" t="str">
            <v>RENOVATIONS</v>
          </cell>
          <cell r="F31">
            <v>35646</v>
          </cell>
          <cell r="H31">
            <v>6050</v>
          </cell>
          <cell r="J31" t="str">
            <v>-</v>
          </cell>
          <cell r="L31">
            <v>0</v>
          </cell>
          <cell r="N31">
            <v>6050</v>
          </cell>
          <cell r="P31" t="str">
            <v>-</v>
          </cell>
          <cell r="R31">
            <v>924.31</v>
          </cell>
          <cell r="U31">
            <v>1008.33</v>
          </cell>
          <cell r="W31">
            <v>0</v>
          </cell>
          <cell r="Y31">
            <v>1932.6399999999999</v>
          </cell>
          <cell r="AA31" t="str">
            <v>-</v>
          </cell>
          <cell r="AC31">
            <v>4117.3600000000006</v>
          </cell>
          <cell r="AE31" t="str">
            <v>-</v>
          </cell>
        </row>
        <row r="32">
          <cell r="A32">
            <v>24</v>
          </cell>
          <cell r="C32" t="str">
            <v>HEAD OFFICE</v>
          </cell>
          <cell r="D32" t="str">
            <v>RENOVATIONS</v>
          </cell>
          <cell r="F32">
            <v>35661</v>
          </cell>
          <cell r="H32">
            <v>1220</v>
          </cell>
          <cell r="J32" t="str">
            <v>-</v>
          </cell>
          <cell r="L32">
            <v>0</v>
          </cell>
          <cell r="N32">
            <v>1220</v>
          </cell>
          <cell r="P32" t="str">
            <v>-</v>
          </cell>
          <cell r="R32">
            <v>186.38</v>
          </cell>
          <cell r="U32">
            <v>203.33</v>
          </cell>
          <cell r="W32">
            <v>0</v>
          </cell>
          <cell r="Y32">
            <v>389.71000000000004</v>
          </cell>
          <cell r="AA32" t="str">
            <v>-</v>
          </cell>
          <cell r="AC32">
            <v>830.29</v>
          </cell>
          <cell r="AE32" t="str">
            <v>-</v>
          </cell>
        </row>
        <row r="33">
          <cell r="A33">
            <v>25</v>
          </cell>
          <cell r="C33" t="str">
            <v>HEAD OFFICE</v>
          </cell>
          <cell r="D33" t="str">
            <v>RENOVATIONS</v>
          </cell>
          <cell r="F33">
            <v>35670</v>
          </cell>
          <cell r="H33">
            <v>2000</v>
          </cell>
          <cell r="J33" t="str">
            <v>-</v>
          </cell>
          <cell r="L33">
            <v>0</v>
          </cell>
          <cell r="N33">
            <v>2000</v>
          </cell>
          <cell r="P33" t="str">
            <v>-</v>
          </cell>
          <cell r="R33">
            <v>305.56</v>
          </cell>
          <cell r="U33">
            <v>333.33</v>
          </cell>
          <cell r="W33">
            <v>0</v>
          </cell>
          <cell r="Y33">
            <v>638.89</v>
          </cell>
          <cell r="AA33" t="str">
            <v>-</v>
          </cell>
          <cell r="AC33">
            <v>1361.1100000000001</v>
          </cell>
          <cell r="AE33" t="str">
            <v>-</v>
          </cell>
        </row>
        <row r="34">
          <cell r="A34">
            <v>26</v>
          </cell>
          <cell r="C34" t="str">
            <v>HEAD OFFICE</v>
          </cell>
          <cell r="D34" t="str">
            <v>RENOVATIONS</v>
          </cell>
          <cell r="F34">
            <v>35670</v>
          </cell>
          <cell r="H34">
            <v>19462.27</v>
          </cell>
          <cell r="J34" t="str">
            <v>-</v>
          </cell>
          <cell r="L34">
            <v>0</v>
          </cell>
          <cell r="N34">
            <v>19462.27</v>
          </cell>
          <cell r="P34" t="str">
            <v>-</v>
          </cell>
          <cell r="R34">
            <v>2973.4</v>
          </cell>
          <cell r="U34">
            <v>3243.71</v>
          </cell>
          <cell r="W34">
            <v>0</v>
          </cell>
          <cell r="Y34">
            <v>6217.1100000000006</v>
          </cell>
          <cell r="AA34" t="str">
            <v>-</v>
          </cell>
          <cell r="AC34">
            <v>13245.16</v>
          </cell>
          <cell r="AE34" t="str">
            <v>-</v>
          </cell>
        </row>
        <row r="35">
          <cell r="A35">
            <v>27</v>
          </cell>
          <cell r="C35" t="str">
            <v>HEAD OFFICE</v>
          </cell>
          <cell r="D35" t="str">
            <v>CABEL INSTALLATIONS</v>
          </cell>
          <cell r="F35">
            <v>35683</v>
          </cell>
          <cell r="H35">
            <v>2500</v>
          </cell>
          <cell r="J35" t="str">
            <v>-</v>
          </cell>
          <cell r="L35">
            <v>0</v>
          </cell>
          <cell r="N35">
            <v>2500</v>
          </cell>
          <cell r="P35" t="str">
            <v>-</v>
          </cell>
          <cell r="R35">
            <v>347.22</v>
          </cell>
          <cell r="U35">
            <v>416.67</v>
          </cell>
          <cell r="W35">
            <v>0</v>
          </cell>
          <cell r="Y35">
            <v>763.8900000000001</v>
          </cell>
          <cell r="AA35" t="str">
            <v>-</v>
          </cell>
          <cell r="AC35">
            <v>1736.11</v>
          </cell>
          <cell r="AE35" t="str">
            <v>-</v>
          </cell>
        </row>
        <row r="36">
          <cell r="A36">
            <v>28</v>
          </cell>
          <cell r="C36" t="str">
            <v>HEAD OFFICE</v>
          </cell>
          <cell r="D36" t="str">
            <v>PROFESSIONAL FEES</v>
          </cell>
          <cell r="F36">
            <v>35709</v>
          </cell>
          <cell r="H36">
            <v>22329.79</v>
          </cell>
          <cell r="J36" t="str">
            <v>-</v>
          </cell>
          <cell r="L36">
            <v>0</v>
          </cell>
          <cell r="N36">
            <v>22329.79</v>
          </cell>
          <cell r="P36" t="str">
            <v>-</v>
          </cell>
          <cell r="R36">
            <v>2791.23</v>
          </cell>
          <cell r="U36">
            <v>3721.63</v>
          </cell>
          <cell r="W36">
            <v>0</v>
          </cell>
          <cell r="Y36">
            <v>6512.8600000000006</v>
          </cell>
          <cell r="AA36" t="str">
            <v>-</v>
          </cell>
          <cell r="AC36">
            <v>15816.93</v>
          </cell>
          <cell r="AE36" t="str">
            <v>-</v>
          </cell>
        </row>
        <row r="37">
          <cell r="A37">
            <v>29</v>
          </cell>
          <cell r="C37" t="str">
            <v>HEAD OFFICE</v>
          </cell>
          <cell r="D37" t="str">
            <v>RENOVATIONS</v>
          </cell>
          <cell r="F37">
            <v>35710</v>
          </cell>
          <cell r="H37">
            <v>30722.799999999999</v>
          </cell>
          <cell r="J37" t="str">
            <v>-</v>
          </cell>
          <cell r="L37">
            <v>0</v>
          </cell>
          <cell r="N37">
            <v>30722.799999999999</v>
          </cell>
          <cell r="P37" t="str">
            <v>-</v>
          </cell>
          <cell r="R37">
            <v>3840.35</v>
          </cell>
          <cell r="U37">
            <v>5120.47</v>
          </cell>
          <cell r="W37">
            <v>0</v>
          </cell>
          <cell r="Y37">
            <v>8960.82</v>
          </cell>
          <cell r="AA37" t="str">
            <v>-</v>
          </cell>
          <cell r="AC37">
            <v>21761.98</v>
          </cell>
          <cell r="AE37" t="str">
            <v>-</v>
          </cell>
        </row>
        <row r="38">
          <cell r="A38">
            <v>30</v>
          </cell>
          <cell r="C38" t="str">
            <v>HEAD OFFICE</v>
          </cell>
          <cell r="D38" t="str">
            <v>ARKITEK FEES</v>
          </cell>
          <cell r="F38">
            <v>35767</v>
          </cell>
          <cell r="H38">
            <v>17510.689999999999</v>
          </cell>
          <cell r="J38" t="str">
            <v>-</v>
          </cell>
          <cell r="L38">
            <v>0</v>
          </cell>
          <cell r="N38">
            <v>17510.689999999999</v>
          </cell>
          <cell r="P38" t="str">
            <v>-</v>
          </cell>
          <cell r="R38">
            <v>1702.42</v>
          </cell>
          <cell r="U38">
            <v>2918.45</v>
          </cell>
          <cell r="W38">
            <v>0</v>
          </cell>
          <cell r="Y38">
            <v>4620.87</v>
          </cell>
          <cell r="AA38" t="str">
            <v>-</v>
          </cell>
          <cell r="AC38">
            <v>12889.82</v>
          </cell>
          <cell r="AE38" t="str">
            <v>-</v>
          </cell>
        </row>
        <row r="39">
          <cell r="A39">
            <v>31</v>
          </cell>
          <cell r="C39" t="str">
            <v>HEAD OFFICE</v>
          </cell>
          <cell r="D39" t="str">
            <v xml:space="preserve">RENOVATIONS </v>
          </cell>
          <cell r="F39">
            <v>35811</v>
          </cell>
          <cell r="H39">
            <v>9860</v>
          </cell>
          <cell r="J39" t="str">
            <v>-</v>
          </cell>
          <cell r="L39">
            <v>0</v>
          </cell>
          <cell r="N39">
            <v>9860</v>
          </cell>
          <cell r="P39" t="str">
            <v>-</v>
          </cell>
          <cell r="R39">
            <v>821.66</v>
          </cell>
          <cell r="U39">
            <v>1643.33</v>
          </cell>
          <cell r="W39">
            <v>0</v>
          </cell>
          <cell r="Y39">
            <v>2464.9899999999998</v>
          </cell>
          <cell r="AA39" t="str">
            <v>-</v>
          </cell>
          <cell r="AC39">
            <v>7395.01</v>
          </cell>
          <cell r="AE39" t="str">
            <v>-</v>
          </cell>
        </row>
        <row r="40">
          <cell r="A40">
            <v>32</v>
          </cell>
          <cell r="C40" t="str">
            <v>HEAD OFFICE</v>
          </cell>
          <cell r="D40" t="str">
            <v>RENOVATIONS ( B.K &amp; U.B.A )</v>
          </cell>
          <cell r="F40">
            <v>35837</v>
          </cell>
          <cell r="H40">
            <v>6643.45</v>
          </cell>
          <cell r="J40" t="str">
            <v>-</v>
          </cell>
          <cell r="L40">
            <v>0</v>
          </cell>
          <cell r="N40">
            <v>6643.45</v>
          </cell>
          <cell r="P40" t="str">
            <v>-</v>
          </cell>
          <cell r="R40">
            <v>461.35</v>
          </cell>
          <cell r="U40">
            <v>1107.24</v>
          </cell>
          <cell r="W40">
            <v>0</v>
          </cell>
          <cell r="Y40">
            <v>1568.5900000000001</v>
          </cell>
          <cell r="AA40" t="str">
            <v>-</v>
          </cell>
          <cell r="AC40">
            <v>5074.8599999999997</v>
          </cell>
          <cell r="AE40" t="str">
            <v>-</v>
          </cell>
        </row>
        <row r="41">
          <cell r="A41">
            <v>33</v>
          </cell>
          <cell r="C41" t="str">
            <v>HEAD OFFICE</v>
          </cell>
          <cell r="D41" t="str">
            <v>RENOVATIONS ( B.K &amp; U.B.A )</v>
          </cell>
          <cell r="F41">
            <v>35837</v>
          </cell>
          <cell r="H41">
            <v>1920</v>
          </cell>
          <cell r="J41" t="str">
            <v>-</v>
          </cell>
          <cell r="L41">
            <v>0</v>
          </cell>
          <cell r="N41">
            <v>1920</v>
          </cell>
          <cell r="P41" t="str">
            <v>-</v>
          </cell>
          <cell r="R41">
            <v>133.34</v>
          </cell>
          <cell r="U41">
            <v>320</v>
          </cell>
          <cell r="W41">
            <v>0</v>
          </cell>
          <cell r="Y41">
            <v>453.34000000000003</v>
          </cell>
          <cell r="AA41" t="str">
            <v>-</v>
          </cell>
          <cell r="AC41">
            <v>1466.6599999999999</v>
          </cell>
          <cell r="AE41" t="str">
            <v>-</v>
          </cell>
        </row>
        <row r="42">
          <cell r="A42">
            <v>34</v>
          </cell>
          <cell r="C42" t="str">
            <v>HEAD OFFICE</v>
          </cell>
          <cell r="D42" t="str">
            <v>PROFESSIONAL FEES</v>
          </cell>
          <cell r="F42">
            <v>35885</v>
          </cell>
          <cell r="H42">
            <v>68514.64</v>
          </cell>
          <cell r="J42" t="str">
            <v>-</v>
          </cell>
          <cell r="L42">
            <v>0</v>
          </cell>
          <cell r="N42">
            <v>68514.64</v>
          </cell>
          <cell r="P42" t="str">
            <v>-</v>
          </cell>
          <cell r="R42">
            <v>3806.37</v>
          </cell>
          <cell r="U42">
            <v>11419.11</v>
          </cell>
          <cell r="W42">
            <v>0</v>
          </cell>
          <cell r="Y42">
            <v>15225.48</v>
          </cell>
          <cell r="AA42" t="str">
            <v>-</v>
          </cell>
          <cell r="AC42">
            <v>53289.16</v>
          </cell>
          <cell r="AE42" t="str">
            <v>-</v>
          </cell>
        </row>
        <row r="43">
          <cell r="A43">
            <v>35</v>
          </cell>
          <cell r="C43" t="str">
            <v>HEAD OFFICE</v>
          </cell>
          <cell r="D43" t="str">
            <v>SESALUR ELEKTRIK</v>
          </cell>
          <cell r="F43">
            <v>35891</v>
          </cell>
          <cell r="H43">
            <v>1000</v>
          </cell>
          <cell r="J43" t="str">
            <v>-</v>
          </cell>
          <cell r="L43">
            <v>0</v>
          </cell>
          <cell r="N43">
            <v>1000</v>
          </cell>
          <cell r="P43" t="str">
            <v>-</v>
          </cell>
          <cell r="R43">
            <v>41.67</v>
          </cell>
          <cell r="U43">
            <v>166.67</v>
          </cell>
          <cell r="W43">
            <v>0</v>
          </cell>
          <cell r="Y43">
            <v>208.33999999999997</v>
          </cell>
          <cell r="AA43" t="str">
            <v>-</v>
          </cell>
          <cell r="AC43">
            <v>791.66000000000008</v>
          </cell>
          <cell r="AE43" t="str">
            <v>-</v>
          </cell>
        </row>
        <row r="44">
          <cell r="A44">
            <v>36</v>
          </cell>
          <cell r="C44" t="str">
            <v>HEAD OFFICE</v>
          </cell>
          <cell r="D44" t="str">
            <v>SESALUR ELEKTRIK</v>
          </cell>
          <cell r="F44">
            <v>35891</v>
          </cell>
          <cell r="H44">
            <v>8100</v>
          </cell>
          <cell r="J44" t="str">
            <v>-</v>
          </cell>
          <cell r="L44">
            <v>0</v>
          </cell>
          <cell r="N44">
            <v>8100</v>
          </cell>
          <cell r="P44" t="str">
            <v>-</v>
          </cell>
          <cell r="R44">
            <v>1408.71</v>
          </cell>
          <cell r="U44">
            <v>1350</v>
          </cell>
          <cell r="W44">
            <v>0</v>
          </cell>
          <cell r="Y44">
            <v>2758.71</v>
          </cell>
          <cell r="AA44" t="str">
            <v>-</v>
          </cell>
          <cell r="AC44">
            <v>5341.29</v>
          </cell>
          <cell r="AE44" t="str">
            <v>-</v>
          </cell>
        </row>
        <row r="45">
          <cell r="A45">
            <v>37</v>
          </cell>
          <cell r="C45" t="str">
            <v>HEAD OFFICE</v>
          </cell>
          <cell r="D45" t="str">
            <v>RENOVATIONS</v>
          </cell>
          <cell r="F45">
            <v>36000</v>
          </cell>
          <cell r="H45">
            <v>5130</v>
          </cell>
          <cell r="J45" t="str">
            <v>-</v>
          </cell>
          <cell r="L45">
            <v>0</v>
          </cell>
          <cell r="N45">
            <v>5130</v>
          </cell>
          <cell r="P45" t="str">
            <v>-</v>
          </cell>
          <cell r="R45">
            <v>0</v>
          </cell>
          <cell r="U45">
            <v>855</v>
          </cell>
          <cell r="W45">
            <v>0</v>
          </cell>
          <cell r="Y45">
            <v>855</v>
          </cell>
          <cell r="AA45" t="str">
            <v>-</v>
          </cell>
          <cell r="AC45">
            <v>4275</v>
          </cell>
          <cell r="AE45" t="str">
            <v>-</v>
          </cell>
        </row>
        <row r="46">
          <cell r="A46">
            <v>38</v>
          </cell>
          <cell r="C46" t="str">
            <v>HEAD OFFICE</v>
          </cell>
          <cell r="D46" t="str">
            <v>TELEPHONE INSTALLATIONS</v>
          </cell>
          <cell r="F46">
            <v>36056</v>
          </cell>
          <cell r="H46">
            <v>630</v>
          </cell>
          <cell r="J46" t="str">
            <v>-</v>
          </cell>
          <cell r="L46">
            <v>0</v>
          </cell>
          <cell r="N46">
            <v>630</v>
          </cell>
          <cell r="P46" t="str">
            <v>-</v>
          </cell>
          <cell r="R46">
            <v>0</v>
          </cell>
          <cell r="U46">
            <v>105</v>
          </cell>
          <cell r="W46">
            <v>0</v>
          </cell>
          <cell r="Y46">
            <v>105</v>
          </cell>
          <cell r="AA46" t="str">
            <v>-</v>
          </cell>
          <cell r="AC46">
            <v>525</v>
          </cell>
          <cell r="AE46" t="str">
            <v>-</v>
          </cell>
        </row>
        <row r="47">
          <cell r="A47">
            <v>39</v>
          </cell>
          <cell r="C47" t="str">
            <v>HEAD OFFICE</v>
          </cell>
          <cell r="D47" t="str">
            <v>TELEPHONE INSTALLATIONS</v>
          </cell>
          <cell r="F47">
            <v>36056</v>
          </cell>
          <cell r="H47">
            <v>8317</v>
          </cell>
          <cell r="J47" t="str">
            <v>-</v>
          </cell>
          <cell r="L47">
            <v>0</v>
          </cell>
          <cell r="N47">
            <v>8317</v>
          </cell>
          <cell r="P47" t="str">
            <v>-</v>
          </cell>
          <cell r="R47">
            <v>0</v>
          </cell>
          <cell r="U47">
            <v>1386.17</v>
          </cell>
          <cell r="W47">
            <v>0</v>
          </cell>
          <cell r="Y47">
            <v>1386.17</v>
          </cell>
          <cell r="AA47" t="str">
            <v>-</v>
          </cell>
          <cell r="AC47">
            <v>6930.83</v>
          </cell>
          <cell r="AE47" t="str">
            <v>-</v>
          </cell>
        </row>
        <row r="48">
          <cell r="A48">
            <v>40</v>
          </cell>
          <cell r="C48" t="str">
            <v>HEAD OFFICE</v>
          </cell>
          <cell r="D48" t="str">
            <v>RENOVATIONS</v>
          </cell>
          <cell r="F48">
            <v>36068</v>
          </cell>
          <cell r="H48">
            <v>1200</v>
          </cell>
          <cell r="J48" t="str">
            <v>-</v>
          </cell>
          <cell r="L48">
            <v>0</v>
          </cell>
          <cell r="N48">
            <v>1200</v>
          </cell>
          <cell r="P48" t="str">
            <v>-</v>
          </cell>
          <cell r="R48">
            <v>0</v>
          </cell>
          <cell r="U48">
            <v>200</v>
          </cell>
          <cell r="W48">
            <v>0</v>
          </cell>
          <cell r="Y48">
            <v>200</v>
          </cell>
          <cell r="AA48" t="str">
            <v>-</v>
          </cell>
          <cell r="AC48">
            <v>1000</v>
          </cell>
          <cell r="AE48" t="str">
            <v>-</v>
          </cell>
        </row>
        <row r="49">
          <cell r="A49">
            <v>41</v>
          </cell>
          <cell r="C49" t="str">
            <v>HEAD OFFICE</v>
          </cell>
          <cell r="D49" t="str">
            <v>RENOVATIONS</v>
          </cell>
          <cell r="F49">
            <v>36019</v>
          </cell>
          <cell r="H49">
            <v>38532.410000000003</v>
          </cell>
          <cell r="J49" t="str">
            <v>-</v>
          </cell>
          <cell r="L49">
            <v>0</v>
          </cell>
          <cell r="N49">
            <v>38532.410000000003</v>
          </cell>
          <cell r="P49" t="str">
            <v>-</v>
          </cell>
          <cell r="R49">
            <v>0</v>
          </cell>
          <cell r="U49">
            <v>6422.03</v>
          </cell>
          <cell r="W49">
            <v>0</v>
          </cell>
          <cell r="Y49">
            <v>6422.03</v>
          </cell>
          <cell r="AA49" t="str">
            <v>-</v>
          </cell>
          <cell r="AC49">
            <v>32110.380000000005</v>
          </cell>
          <cell r="AE49" t="str">
            <v>-</v>
          </cell>
        </row>
        <row r="50">
          <cell r="A50">
            <v>42</v>
          </cell>
          <cell r="C50" t="str">
            <v>HEAD OFFICE</v>
          </cell>
          <cell r="D50" t="str">
            <v>ELECTRICAL INSTALLATION</v>
          </cell>
          <cell r="F50">
            <v>36150</v>
          </cell>
          <cell r="H50">
            <v>9475</v>
          </cell>
          <cell r="J50" t="str">
            <v>-</v>
          </cell>
          <cell r="L50">
            <v>0</v>
          </cell>
          <cell r="N50">
            <v>9475</v>
          </cell>
          <cell r="P50" t="str">
            <v>-</v>
          </cell>
          <cell r="R50">
            <v>0</v>
          </cell>
          <cell r="U50">
            <v>1579.17</v>
          </cell>
          <cell r="W50">
            <v>0</v>
          </cell>
          <cell r="Y50">
            <v>1579.17</v>
          </cell>
          <cell r="AA50" t="str">
            <v>-</v>
          </cell>
          <cell r="AC50">
            <v>7895.83</v>
          </cell>
          <cell r="AE50" t="str">
            <v>-</v>
          </cell>
        </row>
        <row r="51">
          <cell r="A51">
            <v>43</v>
          </cell>
          <cell r="C51" t="str">
            <v>HEAD OFFICE</v>
          </cell>
          <cell r="D51" t="str">
            <v>INTERNAL WIRING INSTAL.</v>
          </cell>
          <cell r="F51">
            <v>36159</v>
          </cell>
          <cell r="H51">
            <v>24738.75</v>
          </cell>
          <cell r="J51" t="str">
            <v>-</v>
          </cell>
          <cell r="L51">
            <v>0</v>
          </cell>
          <cell r="N51">
            <v>24738.75</v>
          </cell>
          <cell r="P51" t="str">
            <v>-</v>
          </cell>
          <cell r="R51">
            <v>0</v>
          </cell>
          <cell r="U51">
            <v>4123.13</v>
          </cell>
          <cell r="W51">
            <v>0</v>
          </cell>
          <cell r="Y51">
            <v>4123.13</v>
          </cell>
          <cell r="AA51" t="str">
            <v>-</v>
          </cell>
          <cell r="AC51">
            <v>20615.62</v>
          </cell>
          <cell r="AE51" t="str">
            <v>-</v>
          </cell>
        </row>
        <row r="52">
          <cell r="A52">
            <v>44</v>
          </cell>
          <cell r="C52" t="str">
            <v>HEAD OFFICE</v>
          </cell>
          <cell r="D52" t="str">
            <v>TELEPHONE INSTALLATIONS</v>
          </cell>
          <cell r="F52">
            <v>36186</v>
          </cell>
          <cell r="H52">
            <v>15560</v>
          </cell>
          <cell r="J52" t="str">
            <v>-</v>
          </cell>
          <cell r="L52">
            <v>0</v>
          </cell>
          <cell r="N52">
            <v>15560</v>
          </cell>
          <cell r="P52" t="str">
            <v>-</v>
          </cell>
          <cell r="R52">
            <v>0</v>
          </cell>
          <cell r="U52">
            <v>2593.33</v>
          </cell>
          <cell r="W52">
            <v>0</v>
          </cell>
          <cell r="Y52">
            <v>2593.33</v>
          </cell>
          <cell r="AA52" t="str">
            <v>-</v>
          </cell>
          <cell r="AC52">
            <v>12966.67</v>
          </cell>
          <cell r="AE52" t="str">
            <v>-</v>
          </cell>
        </row>
        <row r="53">
          <cell r="A53">
            <v>45</v>
          </cell>
          <cell r="C53" t="str">
            <v>HEAD OFFICE</v>
          </cell>
          <cell r="D53" t="str">
            <v>ELECTRICAL INSTALLATION</v>
          </cell>
          <cell r="F53">
            <v>36200</v>
          </cell>
          <cell r="H53">
            <v>6533</v>
          </cell>
          <cell r="J53" t="str">
            <v>-</v>
          </cell>
          <cell r="L53">
            <v>0</v>
          </cell>
          <cell r="N53">
            <v>6533</v>
          </cell>
          <cell r="P53" t="str">
            <v>-</v>
          </cell>
          <cell r="R53">
            <v>0</v>
          </cell>
          <cell r="U53">
            <v>1088.33</v>
          </cell>
          <cell r="W53">
            <v>0</v>
          </cell>
          <cell r="Y53">
            <v>1088.33</v>
          </cell>
          <cell r="AA53" t="str">
            <v>-</v>
          </cell>
          <cell r="AC53">
            <v>5444.67</v>
          </cell>
          <cell r="AE53" t="str">
            <v>-</v>
          </cell>
        </row>
        <row r="54">
          <cell r="A54">
            <v>46</v>
          </cell>
          <cell r="C54" t="str">
            <v>HEAD OFFICE</v>
          </cell>
          <cell r="D54" t="str">
            <v>RENOVATIONS</v>
          </cell>
          <cell r="F54">
            <v>36230</v>
          </cell>
          <cell r="H54">
            <v>34126</v>
          </cell>
          <cell r="J54" t="str">
            <v>-</v>
          </cell>
          <cell r="L54">
            <v>0</v>
          </cell>
          <cell r="N54">
            <v>34126</v>
          </cell>
          <cell r="P54" t="str">
            <v>-</v>
          </cell>
          <cell r="R54">
            <v>0</v>
          </cell>
          <cell r="U54">
            <v>5687.67</v>
          </cell>
          <cell r="W54">
            <v>0</v>
          </cell>
          <cell r="Y54">
            <v>5687.67</v>
          </cell>
          <cell r="AA54" t="str">
            <v>-</v>
          </cell>
          <cell r="AC54">
            <v>28438.33</v>
          </cell>
          <cell r="AE54" t="str">
            <v>-</v>
          </cell>
        </row>
        <row r="55">
          <cell r="A55">
            <v>47</v>
          </cell>
          <cell r="C55" t="str">
            <v>HEAD OFFICE</v>
          </cell>
          <cell r="D55" t="str">
            <v>TELEPHONE INSTALLATIONS</v>
          </cell>
          <cell r="F55">
            <v>36237</v>
          </cell>
          <cell r="H55">
            <v>5920</v>
          </cell>
          <cell r="J55" t="str">
            <v>-</v>
          </cell>
          <cell r="L55">
            <v>0</v>
          </cell>
          <cell r="N55">
            <v>5920</v>
          </cell>
          <cell r="P55" t="str">
            <v>-</v>
          </cell>
          <cell r="R55">
            <v>0</v>
          </cell>
          <cell r="U55">
            <v>986.67</v>
          </cell>
          <cell r="W55">
            <v>0</v>
          </cell>
          <cell r="Y55">
            <v>986.67</v>
          </cell>
          <cell r="AA55" t="str">
            <v>-</v>
          </cell>
          <cell r="AC55">
            <v>4933.33</v>
          </cell>
          <cell r="AE55" t="str">
            <v>-</v>
          </cell>
        </row>
        <row r="56">
          <cell r="A56">
            <v>48</v>
          </cell>
          <cell r="C56" t="str">
            <v>HEAD OFFICE</v>
          </cell>
          <cell r="D56" t="str">
            <v>RENOVATIONS</v>
          </cell>
          <cell r="F56">
            <v>36256</v>
          </cell>
          <cell r="H56">
            <v>9000</v>
          </cell>
          <cell r="J56" t="str">
            <v>-</v>
          </cell>
          <cell r="L56">
            <v>0</v>
          </cell>
          <cell r="N56">
            <v>9000</v>
          </cell>
          <cell r="P56" t="str">
            <v>-</v>
          </cell>
          <cell r="R56">
            <v>0</v>
          </cell>
          <cell r="U56">
            <v>1500</v>
          </cell>
          <cell r="W56">
            <v>0</v>
          </cell>
          <cell r="Y56">
            <v>1500</v>
          </cell>
          <cell r="AA56" t="str">
            <v>-</v>
          </cell>
          <cell r="AC56">
            <v>7500</v>
          </cell>
          <cell r="AE56" t="str">
            <v>-</v>
          </cell>
        </row>
        <row r="57">
          <cell r="A57">
            <v>49</v>
          </cell>
          <cell r="C57" t="str">
            <v>HEAD OFFICE</v>
          </cell>
          <cell r="D57" t="str">
            <v>TELEPHONE INSTALLATIONS</v>
          </cell>
          <cell r="F57">
            <v>36272</v>
          </cell>
          <cell r="H57">
            <v>6000</v>
          </cell>
          <cell r="J57" t="str">
            <v>-</v>
          </cell>
          <cell r="L57">
            <v>0</v>
          </cell>
          <cell r="N57">
            <v>6000</v>
          </cell>
          <cell r="P57" t="str">
            <v>-</v>
          </cell>
          <cell r="R57">
            <v>0</v>
          </cell>
          <cell r="U57">
            <v>1000</v>
          </cell>
          <cell r="W57">
            <v>0</v>
          </cell>
          <cell r="Y57">
            <v>1000</v>
          </cell>
          <cell r="AA57" t="str">
            <v>-</v>
          </cell>
          <cell r="AC57">
            <v>5000</v>
          </cell>
          <cell r="AE57" t="str">
            <v>-</v>
          </cell>
        </row>
        <row r="58">
          <cell r="A58">
            <v>50</v>
          </cell>
          <cell r="C58" t="str">
            <v>HEAD OFFICE</v>
          </cell>
          <cell r="D58" t="str">
            <v>WIRING INSTALLATIONS</v>
          </cell>
          <cell r="F58">
            <v>36272</v>
          </cell>
          <cell r="H58">
            <v>45456</v>
          </cell>
          <cell r="J58" t="str">
            <v>-</v>
          </cell>
          <cell r="L58">
            <v>0</v>
          </cell>
          <cell r="N58">
            <v>45456</v>
          </cell>
          <cell r="P58" t="str">
            <v>-</v>
          </cell>
          <cell r="R58">
            <v>0</v>
          </cell>
          <cell r="U58">
            <v>7576</v>
          </cell>
          <cell r="W58">
            <v>0</v>
          </cell>
          <cell r="Y58">
            <v>7576</v>
          </cell>
          <cell r="AA58" t="str">
            <v>-</v>
          </cell>
          <cell r="AC58">
            <v>37880</v>
          </cell>
          <cell r="AE58" t="str">
            <v>-</v>
          </cell>
        </row>
        <row r="59">
          <cell r="A59">
            <v>51</v>
          </cell>
          <cell r="C59" t="str">
            <v>HEAD OFFICE</v>
          </cell>
          <cell r="D59" t="str">
            <v>PRELIMINARIES</v>
          </cell>
          <cell r="F59">
            <v>36284</v>
          </cell>
          <cell r="H59">
            <v>1656</v>
          </cell>
          <cell r="J59" t="str">
            <v>-</v>
          </cell>
          <cell r="L59">
            <v>0</v>
          </cell>
          <cell r="N59">
            <v>1656</v>
          </cell>
          <cell r="P59" t="str">
            <v>-</v>
          </cell>
          <cell r="R59">
            <v>0</v>
          </cell>
          <cell r="U59">
            <v>276</v>
          </cell>
          <cell r="W59">
            <v>0</v>
          </cell>
          <cell r="Y59">
            <v>276</v>
          </cell>
          <cell r="AA59" t="str">
            <v>-</v>
          </cell>
          <cell r="AC59">
            <v>1380</v>
          </cell>
          <cell r="AE59" t="str">
            <v>-</v>
          </cell>
        </row>
        <row r="60">
          <cell r="A60">
            <v>52</v>
          </cell>
          <cell r="C60" t="str">
            <v>HEAD OFFICE</v>
          </cell>
          <cell r="D60" t="str">
            <v>RENOVATIONS</v>
          </cell>
          <cell r="F60">
            <v>36284</v>
          </cell>
          <cell r="H60">
            <v>4900</v>
          </cell>
          <cell r="J60" t="str">
            <v>-</v>
          </cell>
          <cell r="L60">
            <v>0</v>
          </cell>
          <cell r="N60">
            <v>4900</v>
          </cell>
          <cell r="P60" t="str">
            <v>-</v>
          </cell>
          <cell r="R60">
            <v>0</v>
          </cell>
          <cell r="U60">
            <v>816.67</v>
          </cell>
          <cell r="W60">
            <v>0</v>
          </cell>
          <cell r="Y60">
            <v>816.67</v>
          </cell>
          <cell r="AA60" t="str">
            <v>-</v>
          </cell>
          <cell r="AC60">
            <v>4083.33</v>
          </cell>
          <cell r="AE60" t="str">
            <v>-</v>
          </cell>
        </row>
        <row r="61">
          <cell r="A61">
            <v>53</v>
          </cell>
          <cell r="C61" t="str">
            <v>HEAD OFFICE</v>
          </cell>
          <cell r="D61" t="str">
            <v>PROFESSIONAL FEES</v>
          </cell>
          <cell r="F61">
            <v>36297</v>
          </cell>
          <cell r="H61">
            <v>18166.63</v>
          </cell>
          <cell r="J61" t="str">
            <v>-</v>
          </cell>
          <cell r="L61">
            <v>0</v>
          </cell>
          <cell r="N61">
            <v>18166.63</v>
          </cell>
          <cell r="P61" t="str">
            <v>-</v>
          </cell>
          <cell r="R61">
            <v>0</v>
          </cell>
          <cell r="U61">
            <v>3027.77</v>
          </cell>
          <cell r="W61">
            <v>0</v>
          </cell>
          <cell r="Y61">
            <v>3027.77</v>
          </cell>
          <cell r="AA61" t="str">
            <v>-</v>
          </cell>
          <cell r="AC61">
            <v>15138.86</v>
          </cell>
          <cell r="AE61" t="str">
            <v>-</v>
          </cell>
        </row>
        <row r="62">
          <cell r="A62">
            <v>54</v>
          </cell>
          <cell r="C62" t="str">
            <v>HEAD OFFICE</v>
          </cell>
          <cell r="D62" t="str">
            <v>PRELIMINARIES</v>
          </cell>
          <cell r="F62">
            <v>36297</v>
          </cell>
          <cell r="H62">
            <v>10000</v>
          </cell>
          <cell r="J62" t="str">
            <v>-</v>
          </cell>
          <cell r="L62">
            <v>0</v>
          </cell>
          <cell r="N62">
            <v>10000</v>
          </cell>
          <cell r="P62" t="str">
            <v>-</v>
          </cell>
          <cell r="R62">
            <v>0</v>
          </cell>
          <cell r="U62">
            <v>1666.67</v>
          </cell>
          <cell r="W62">
            <v>0</v>
          </cell>
          <cell r="Y62">
            <v>1666.67</v>
          </cell>
          <cell r="AA62" t="str">
            <v>-</v>
          </cell>
          <cell r="AC62">
            <v>8333.33</v>
          </cell>
          <cell r="AE62" t="str">
            <v>-</v>
          </cell>
        </row>
        <row r="63">
          <cell r="A63">
            <v>55</v>
          </cell>
          <cell r="C63" t="str">
            <v>HEAD OFFICE</v>
          </cell>
          <cell r="D63" t="str">
            <v>INSTALL - DEALER BOARD SYS.</v>
          </cell>
          <cell r="F63">
            <v>36311</v>
          </cell>
          <cell r="H63">
            <v>46000</v>
          </cell>
          <cell r="J63" t="str">
            <v>-</v>
          </cell>
          <cell r="L63">
            <v>0</v>
          </cell>
          <cell r="N63">
            <v>46000</v>
          </cell>
          <cell r="P63" t="str">
            <v>-</v>
          </cell>
          <cell r="R63">
            <v>0</v>
          </cell>
          <cell r="U63">
            <v>7666.67</v>
          </cell>
          <cell r="W63">
            <v>0</v>
          </cell>
          <cell r="Y63">
            <v>7666.67</v>
          </cell>
          <cell r="AA63" t="str">
            <v>-</v>
          </cell>
          <cell r="AC63">
            <v>38333.33</v>
          </cell>
          <cell r="AE63" t="str">
            <v>-</v>
          </cell>
        </row>
        <row r="64">
          <cell r="A64">
            <v>56</v>
          </cell>
          <cell r="C64" t="str">
            <v>HEAD OFFICE</v>
          </cell>
          <cell r="D64" t="str">
            <v>LEASEHOLD IMPROVEMENT</v>
          </cell>
          <cell r="F64">
            <v>36313</v>
          </cell>
          <cell r="H64">
            <v>650</v>
          </cell>
          <cell r="J64" t="str">
            <v>-</v>
          </cell>
          <cell r="L64">
            <v>0</v>
          </cell>
          <cell r="N64">
            <v>650</v>
          </cell>
          <cell r="P64" t="str">
            <v>-</v>
          </cell>
          <cell r="R64">
            <v>0</v>
          </cell>
          <cell r="U64">
            <v>108.33</v>
          </cell>
          <cell r="W64">
            <v>0</v>
          </cell>
          <cell r="Y64">
            <v>108.33</v>
          </cell>
          <cell r="AA64" t="str">
            <v>-</v>
          </cell>
          <cell r="AC64">
            <v>541.66999999999996</v>
          </cell>
          <cell r="AE64" t="str">
            <v>-</v>
          </cell>
        </row>
        <row r="65">
          <cell r="A65">
            <v>57</v>
          </cell>
          <cell r="C65" t="str">
            <v>HEAD OFFICE</v>
          </cell>
          <cell r="D65" t="str">
            <v>PRELIMINARIES</v>
          </cell>
          <cell r="F65">
            <v>36325</v>
          </cell>
          <cell r="H65">
            <v>17000</v>
          </cell>
          <cell r="J65" t="str">
            <v>-</v>
          </cell>
          <cell r="L65">
            <v>0</v>
          </cell>
          <cell r="N65">
            <v>17000</v>
          </cell>
          <cell r="P65" t="str">
            <v>-</v>
          </cell>
          <cell r="R65">
            <v>0</v>
          </cell>
          <cell r="U65">
            <v>2833.33</v>
          </cell>
          <cell r="W65">
            <v>0</v>
          </cell>
          <cell r="Y65">
            <v>2833.33</v>
          </cell>
          <cell r="AA65" t="str">
            <v>-</v>
          </cell>
          <cell r="AC65">
            <v>14166.67</v>
          </cell>
          <cell r="AE65" t="str">
            <v>-</v>
          </cell>
        </row>
        <row r="66">
          <cell r="A66">
            <v>58</v>
          </cell>
          <cell r="C66" t="str">
            <v>HEAD OFFICE</v>
          </cell>
          <cell r="D66" t="str">
            <v>RENOVATIONS</v>
          </cell>
          <cell r="F66">
            <v>36348</v>
          </cell>
          <cell r="H66" t="str">
            <v>-</v>
          </cell>
          <cell r="J66">
            <v>66893.98</v>
          </cell>
          <cell r="L66">
            <v>0</v>
          </cell>
          <cell r="N66">
            <v>66893.98</v>
          </cell>
          <cell r="P66" t="str">
            <v>-</v>
          </cell>
          <cell r="R66">
            <v>0</v>
          </cell>
          <cell r="U66">
            <v>0</v>
          </cell>
          <cell r="W66">
            <v>0</v>
          </cell>
          <cell r="Y66">
            <v>0</v>
          </cell>
          <cell r="AA66" t="str">
            <v>-</v>
          </cell>
          <cell r="AC66">
            <v>66893.98</v>
          </cell>
          <cell r="AE66" t="str">
            <v>-</v>
          </cell>
        </row>
        <row r="67">
          <cell r="A67">
            <v>59</v>
          </cell>
          <cell r="C67" t="str">
            <v>HEAD OFFICE</v>
          </cell>
          <cell r="D67" t="str">
            <v>WIRING INSTALLATIONS</v>
          </cell>
          <cell r="F67">
            <v>36348</v>
          </cell>
          <cell r="H67" t="str">
            <v>-</v>
          </cell>
          <cell r="J67">
            <v>44815</v>
          </cell>
          <cell r="L67">
            <v>0</v>
          </cell>
          <cell r="N67">
            <v>44815</v>
          </cell>
          <cell r="P67" t="str">
            <v>-</v>
          </cell>
          <cell r="R67">
            <v>0</v>
          </cell>
          <cell r="U67">
            <v>6846.74</v>
          </cell>
          <cell r="W67">
            <v>0</v>
          </cell>
          <cell r="Y67">
            <v>6846.74</v>
          </cell>
          <cell r="AA67" t="str">
            <v>-</v>
          </cell>
          <cell r="AC67">
            <v>37968.26</v>
          </cell>
          <cell r="AE67" t="str">
            <v>-</v>
          </cell>
        </row>
        <row r="68">
          <cell r="A68">
            <v>60</v>
          </cell>
          <cell r="C68" t="str">
            <v>HEAD OFFICE</v>
          </cell>
          <cell r="D68" t="str">
            <v>WIRING INSTALLATIONS</v>
          </cell>
          <cell r="F68">
            <v>36348</v>
          </cell>
          <cell r="H68" t="str">
            <v>-</v>
          </cell>
          <cell r="J68">
            <v>12670</v>
          </cell>
          <cell r="L68">
            <v>0</v>
          </cell>
          <cell r="N68">
            <v>12670</v>
          </cell>
          <cell r="P68" t="str">
            <v>-</v>
          </cell>
          <cell r="R68">
            <v>0</v>
          </cell>
          <cell r="U68">
            <v>1935.69</v>
          </cell>
          <cell r="W68">
            <v>0</v>
          </cell>
          <cell r="Y68">
            <v>1935.69</v>
          </cell>
          <cell r="AA68" t="str">
            <v>-</v>
          </cell>
          <cell r="AC68">
            <v>10734.31</v>
          </cell>
          <cell r="AE68" t="str">
            <v>-</v>
          </cell>
        </row>
        <row r="69">
          <cell r="A69">
            <v>61</v>
          </cell>
          <cell r="C69" t="str">
            <v>HEAD OFFICE</v>
          </cell>
          <cell r="D69" t="str">
            <v>'SWIFT' SYSTEM</v>
          </cell>
          <cell r="F69">
            <v>36349</v>
          </cell>
          <cell r="H69" t="str">
            <v>-</v>
          </cell>
          <cell r="J69">
            <v>15186.15</v>
          </cell>
          <cell r="L69">
            <v>0</v>
          </cell>
          <cell r="N69">
            <v>15186.15</v>
          </cell>
          <cell r="P69" t="str">
            <v>-</v>
          </cell>
          <cell r="R69">
            <v>0</v>
          </cell>
          <cell r="U69">
            <v>2320.11</v>
          </cell>
          <cell r="W69">
            <v>0</v>
          </cell>
          <cell r="Y69">
            <v>2320.11</v>
          </cell>
          <cell r="AA69" t="str">
            <v>-</v>
          </cell>
          <cell r="AC69">
            <v>12866.039999999999</v>
          </cell>
          <cell r="AE69" t="str">
            <v>-</v>
          </cell>
        </row>
        <row r="70">
          <cell r="A70">
            <v>62</v>
          </cell>
          <cell r="C70" t="str">
            <v>HEAD OFFICE</v>
          </cell>
          <cell r="D70" t="str">
            <v>RENOVATIONS</v>
          </cell>
          <cell r="F70">
            <v>36361</v>
          </cell>
          <cell r="H70" t="str">
            <v>-</v>
          </cell>
          <cell r="J70">
            <v>32861.949999999997</v>
          </cell>
          <cell r="L70">
            <v>0</v>
          </cell>
          <cell r="N70">
            <v>32861.949999999997</v>
          </cell>
          <cell r="P70" t="str">
            <v>-</v>
          </cell>
          <cell r="R70">
            <v>0</v>
          </cell>
          <cell r="U70">
            <v>5020.58</v>
          </cell>
          <cell r="W70">
            <v>0</v>
          </cell>
          <cell r="Y70">
            <v>5020.58</v>
          </cell>
          <cell r="AA70" t="str">
            <v>-</v>
          </cell>
          <cell r="AC70">
            <v>27841.369999999995</v>
          </cell>
          <cell r="AE70" t="str">
            <v>-</v>
          </cell>
        </row>
        <row r="71">
          <cell r="A71">
            <v>63</v>
          </cell>
          <cell r="C71" t="str">
            <v>HEAD OFFICE</v>
          </cell>
          <cell r="D71" t="str">
            <v>RENOVATIONS</v>
          </cell>
          <cell r="F71">
            <v>36378</v>
          </cell>
          <cell r="H71" t="str">
            <v>-</v>
          </cell>
          <cell r="J71">
            <v>3400</v>
          </cell>
          <cell r="L71">
            <v>0</v>
          </cell>
          <cell r="N71">
            <v>3400</v>
          </cell>
          <cell r="P71" t="str">
            <v>-</v>
          </cell>
          <cell r="R71">
            <v>0</v>
          </cell>
          <cell r="U71">
            <v>472.22</v>
          </cell>
          <cell r="W71">
            <v>0</v>
          </cell>
          <cell r="Y71">
            <v>472.22</v>
          </cell>
          <cell r="AA71" t="str">
            <v>-</v>
          </cell>
          <cell r="AC71">
            <v>2927.7799999999997</v>
          </cell>
          <cell r="AE71" t="str">
            <v>-</v>
          </cell>
        </row>
        <row r="72">
          <cell r="A72">
            <v>64</v>
          </cell>
          <cell r="C72" t="str">
            <v>HEAD OFFICE</v>
          </cell>
          <cell r="D72" t="str">
            <v>TRANSPORTATIONS</v>
          </cell>
          <cell r="F72">
            <v>36378</v>
          </cell>
          <cell r="H72" t="str">
            <v>-</v>
          </cell>
          <cell r="J72">
            <v>400</v>
          </cell>
          <cell r="L72">
            <v>0</v>
          </cell>
          <cell r="N72">
            <v>400</v>
          </cell>
          <cell r="P72" t="str">
            <v>-</v>
          </cell>
          <cell r="R72">
            <v>0</v>
          </cell>
          <cell r="U72">
            <v>55.56</v>
          </cell>
          <cell r="W72">
            <v>0</v>
          </cell>
          <cell r="Y72">
            <v>55.56</v>
          </cell>
          <cell r="AA72" t="str">
            <v>-</v>
          </cell>
          <cell r="AC72">
            <v>344.44</v>
          </cell>
          <cell r="AE72" t="str">
            <v>-</v>
          </cell>
        </row>
        <row r="73">
          <cell r="A73">
            <v>65</v>
          </cell>
          <cell r="C73" t="str">
            <v>HEAD OFFICE</v>
          </cell>
          <cell r="D73" t="str">
            <v>CABLING WORKS - WISMA BANDAR</v>
          </cell>
          <cell r="F73">
            <v>36418</v>
          </cell>
          <cell r="H73" t="str">
            <v>-</v>
          </cell>
          <cell r="J73">
            <v>18396</v>
          </cell>
          <cell r="L73">
            <v>0</v>
          </cell>
          <cell r="N73">
            <v>18396</v>
          </cell>
          <cell r="P73" t="str">
            <v>-</v>
          </cell>
          <cell r="R73">
            <v>0</v>
          </cell>
          <cell r="U73">
            <v>2299.5</v>
          </cell>
          <cell r="W73">
            <v>0</v>
          </cell>
          <cell r="Y73">
            <v>2299.5</v>
          </cell>
          <cell r="AA73" t="str">
            <v>-</v>
          </cell>
          <cell r="AC73">
            <v>16096.5</v>
          </cell>
          <cell r="AE73" t="str">
            <v>-</v>
          </cell>
        </row>
        <row r="74">
          <cell r="A74">
            <v>66</v>
          </cell>
          <cell r="C74" t="str">
            <v>HEAD OFFICE</v>
          </cell>
          <cell r="D74" t="str">
            <v>CABLING WORKS - DARUL TAKAFUL</v>
          </cell>
          <cell r="F74">
            <v>36418</v>
          </cell>
          <cell r="H74" t="str">
            <v>-</v>
          </cell>
          <cell r="J74">
            <v>22798</v>
          </cell>
          <cell r="L74">
            <v>0</v>
          </cell>
          <cell r="N74">
            <v>22798</v>
          </cell>
          <cell r="P74" t="str">
            <v>-</v>
          </cell>
          <cell r="R74">
            <v>0</v>
          </cell>
          <cell r="U74">
            <v>2849.75</v>
          </cell>
          <cell r="W74">
            <v>0</v>
          </cell>
          <cell r="Y74">
            <v>2849.75</v>
          </cell>
          <cell r="AA74" t="str">
            <v>-</v>
          </cell>
          <cell r="AC74">
            <v>19948.25</v>
          </cell>
          <cell r="AE74" t="str">
            <v>-</v>
          </cell>
        </row>
        <row r="75">
          <cell r="A75">
            <v>67</v>
          </cell>
          <cell r="C75" t="str">
            <v>HEAD OFFICE</v>
          </cell>
          <cell r="D75" t="str">
            <v>ELECTRICAL WORKS</v>
          </cell>
          <cell r="F75">
            <v>36451</v>
          </cell>
          <cell r="H75" t="str">
            <v>-</v>
          </cell>
          <cell r="J75">
            <v>18780</v>
          </cell>
          <cell r="L75">
            <v>0</v>
          </cell>
          <cell r="N75">
            <v>18780</v>
          </cell>
          <cell r="P75" t="str">
            <v>-</v>
          </cell>
          <cell r="R75">
            <v>0</v>
          </cell>
          <cell r="U75">
            <v>2086.67</v>
          </cell>
          <cell r="W75">
            <v>0</v>
          </cell>
          <cell r="Y75">
            <v>2086.67</v>
          </cell>
          <cell r="AA75" t="str">
            <v>-</v>
          </cell>
          <cell r="AC75">
            <v>16693.330000000002</v>
          </cell>
          <cell r="AE75" t="str">
            <v>-</v>
          </cell>
        </row>
        <row r="76">
          <cell r="A76">
            <v>68</v>
          </cell>
          <cell r="C76" t="str">
            <v>HEAD OFFICE</v>
          </cell>
          <cell r="D76" t="str">
            <v>BUILT IN CABINET</v>
          </cell>
          <cell r="F76">
            <v>36459</v>
          </cell>
          <cell r="H76" t="str">
            <v>-</v>
          </cell>
          <cell r="J76">
            <v>1800</v>
          </cell>
          <cell r="L76">
            <v>0</v>
          </cell>
          <cell r="N76">
            <v>1800</v>
          </cell>
          <cell r="P76" t="str">
            <v>-</v>
          </cell>
          <cell r="R76">
            <v>0</v>
          </cell>
          <cell r="U76">
            <v>200</v>
          </cell>
          <cell r="W76">
            <v>0</v>
          </cell>
          <cell r="Y76">
            <v>200</v>
          </cell>
          <cell r="AA76" t="str">
            <v>-</v>
          </cell>
          <cell r="AC76">
            <v>1600</v>
          </cell>
          <cell r="AE76" t="str">
            <v>-</v>
          </cell>
        </row>
        <row r="77">
          <cell r="A77">
            <v>69</v>
          </cell>
          <cell r="C77" t="str">
            <v>HEAD OFFICE</v>
          </cell>
          <cell r="D77" t="str">
            <v>VIP TOILET</v>
          </cell>
          <cell r="F77">
            <v>36459</v>
          </cell>
          <cell r="H77" t="str">
            <v>-</v>
          </cell>
          <cell r="J77">
            <v>3850</v>
          </cell>
          <cell r="L77">
            <v>0</v>
          </cell>
          <cell r="N77">
            <v>3850</v>
          </cell>
          <cell r="P77" t="str">
            <v>-</v>
          </cell>
          <cell r="R77">
            <v>0</v>
          </cell>
          <cell r="U77">
            <v>427.78</v>
          </cell>
          <cell r="W77">
            <v>0</v>
          </cell>
          <cell r="Y77">
            <v>427.78</v>
          </cell>
          <cell r="AA77" t="str">
            <v>-</v>
          </cell>
          <cell r="AC77">
            <v>3422.2200000000003</v>
          </cell>
          <cell r="AE77" t="str">
            <v>-</v>
          </cell>
        </row>
        <row r="78">
          <cell r="A78">
            <v>70</v>
          </cell>
          <cell r="C78" t="str">
            <v>HEAD OFFICE</v>
          </cell>
          <cell r="D78" t="str">
            <v>TELEPHONE WIRING INSTALLATION</v>
          </cell>
          <cell r="F78">
            <v>36497</v>
          </cell>
          <cell r="H78" t="str">
            <v>-</v>
          </cell>
          <cell r="J78">
            <v>310</v>
          </cell>
          <cell r="L78">
            <v>0</v>
          </cell>
          <cell r="N78">
            <v>310</v>
          </cell>
          <cell r="P78" t="str">
            <v>-</v>
          </cell>
          <cell r="R78">
            <v>0</v>
          </cell>
          <cell r="U78">
            <v>25.83</v>
          </cell>
          <cell r="W78">
            <v>0</v>
          </cell>
          <cell r="Y78">
            <v>25.83</v>
          </cell>
          <cell r="AA78" t="str">
            <v>-</v>
          </cell>
          <cell r="AC78">
            <v>284.17</v>
          </cell>
          <cell r="AE78" t="str">
            <v>-</v>
          </cell>
        </row>
        <row r="79">
          <cell r="A79">
            <v>71</v>
          </cell>
          <cell r="C79" t="str">
            <v>HEAD OFFICE</v>
          </cell>
          <cell r="D79" t="str">
            <v>CABELLING INSTALLATIONS</v>
          </cell>
          <cell r="F79">
            <v>36504</v>
          </cell>
          <cell r="H79" t="str">
            <v>-</v>
          </cell>
          <cell r="J79">
            <v>7000</v>
          </cell>
          <cell r="L79">
            <v>0</v>
          </cell>
          <cell r="N79">
            <v>7000</v>
          </cell>
          <cell r="P79" t="str">
            <v>-</v>
          </cell>
          <cell r="R79">
            <v>0</v>
          </cell>
          <cell r="U79">
            <v>583.33000000000004</v>
          </cell>
          <cell r="W79">
            <v>0</v>
          </cell>
          <cell r="Y79">
            <v>583.33000000000004</v>
          </cell>
          <cell r="AA79" t="str">
            <v>-</v>
          </cell>
          <cell r="AC79">
            <v>6416.67</v>
          </cell>
          <cell r="AE79" t="str">
            <v>-</v>
          </cell>
        </row>
        <row r="80">
          <cell r="A80">
            <v>72</v>
          </cell>
          <cell r="C80" t="str">
            <v>HEAD OFFICE</v>
          </cell>
          <cell r="D80" t="str">
            <v>DISMANTLE</v>
          </cell>
          <cell r="F80">
            <v>36504</v>
          </cell>
          <cell r="H80" t="str">
            <v>-</v>
          </cell>
          <cell r="J80">
            <v>1500</v>
          </cell>
          <cell r="L80">
            <v>0</v>
          </cell>
          <cell r="N80">
            <v>1500</v>
          </cell>
          <cell r="P80" t="str">
            <v>-</v>
          </cell>
          <cell r="R80">
            <v>0</v>
          </cell>
          <cell r="U80">
            <v>125</v>
          </cell>
          <cell r="W80">
            <v>0</v>
          </cell>
          <cell r="Y80">
            <v>125</v>
          </cell>
          <cell r="AA80" t="str">
            <v>-</v>
          </cell>
          <cell r="AC80">
            <v>1375</v>
          </cell>
          <cell r="AE80" t="str">
            <v>-</v>
          </cell>
        </row>
        <row r="81">
          <cell r="A81">
            <v>73</v>
          </cell>
          <cell r="C81" t="str">
            <v>HEAD OFFICE</v>
          </cell>
          <cell r="D81" t="str">
            <v>DISMANTLE</v>
          </cell>
          <cell r="F81">
            <v>36512</v>
          </cell>
          <cell r="H81" t="str">
            <v>-</v>
          </cell>
          <cell r="J81">
            <v>2300</v>
          </cell>
          <cell r="L81">
            <v>0</v>
          </cell>
          <cell r="N81">
            <v>2300</v>
          </cell>
          <cell r="P81" t="str">
            <v>-</v>
          </cell>
          <cell r="R81">
            <v>0</v>
          </cell>
          <cell r="U81">
            <v>191.67</v>
          </cell>
          <cell r="W81">
            <v>0</v>
          </cell>
          <cell r="Y81">
            <v>191.67</v>
          </cell>
          <cell r="AA81" t="str">
            <v>-</v>
          </cell>
          <cell r="AC81">
            <v>2108.33</v>
          </cell>
          <cell r="AE81" t="str">
            <v>-</v>
          </cell>
        </row>
        <row r="82">
          <cell r="A82">
            <v>74</v>
          </cell>
          <cell r="C82" t="str">
            <v>HEAD OFFICE</v>
          </cell>
          <cell r="D82" t="str">
            <v>ELECTRICAL INSTALLATIONS</v>
          </cell>
          <cell r="F82">
            <v>36512</v>
          </cell>
          <cell r="H82" t="str">
            <v>-</v>
          </cell>
          <cell r="J82">
            <v>35612</v>
          </cell>
          <cell r="L82">
            <v>0</v>
          </cell>
          <cell r="N82">
            <v>35612</v>
          </cell>
          <cell r="P82" t="str">
            <v>-</v>
          </cell>
          <cell r="R82">
            <v>0</v>
          </cell>
          <cell r="U82">
            <v>2967.67</v>
          </cell>
          <cell r="W82">
            <v>0</v>
          </cell>
          <cell r="Y82">
            <v>2967.67</v>
          </cell>
          <cell r="AA82" t="str">
            <v>-</v>
          </cell>
          <cell r="AC82">
            <v>32644.33</v>
          </cell>
          <cell r="AE82" t="str">
            <v>-</v>
          </cell>
        </row>
        <row r="83">
          <cell r="A83">
            <v>75</v>
          </cell>
          <cell r="C83" t="str">
            <v>HEAD OFFICE</v>
          </cell>
          <cell r="D83" t="str">
            <v>ARKITEK FEES</v>
          </cell>
          <cell r="F83">
            <v>36515</v>
          </cell>
          <cell r="H83" t="str">
            <v>-</v>
          </cell>
          <cell r="J83">
            <v>2203.23</v>
          </cell>
          <cell r="L83">
            <v>0</v>
          </cell>
          <cell r="N83">
            <v>2203.23</v>
          </cell>
          <cell r="P83" t="str">
            <v>-</v>
          </cell>
          <cell r="R83">
            <v>0</v>
          </cell>
          <cell r="U83">
            <v>183.6</v>
          </cell>
          <cell r="W83">
            <v>0</v>
          </cell>
          <cell r="Y83">
            <v>183.6</v>
          </cell>
          <cell r="AA83" t="str">
            <v>-</v>
          </cell>
          <cell r="AC83">
            <v>2019.63</v>
          </cell>
          <cell r="AE83" t="str">
            <v>-</v>
          </cell>
        </row>
        <row r="84">
          <cell r="A84">
            <v>76</v>
          </cell>
          <cell r="C84" t="str">
            <v>HEAD OFFICE</v>
          </cell>
          <cell r="D84" t="str">
            <v>ARKITEK FEES</v>
          </cell>
          <cell r="F84">
            <v>36515</v>
          </cell>
          <cell r="H84" t="str">
            <v>-</v>
          </cell>
          <cell r="J84">
            <v>24256.2</v>
          </cell>
          <cell r="L84">
            <v>0</v>
          </cell>
          <cell r="N84">
            <v>24256.2</v>
          </cell>
          <cell r="P84" t="str">
            <v>-</v>
          </cell>
          <cell r="R84">
            <v>0</v>
          </cell>
          <cell r="U84">
            <v>2021.36</v>
          </cell>
          <cell r="W84">
            <v>0</v>
          </cell>
          <cell r="Y84">
            <v>2021.36</v>
          </cell>
          <cell r="AA84" t="str">
            <v>-</v>
          </cell>
          <cell r="AC84">
            <v>22234.84</v>
          </cell>
          <cell r="AE84" t="str">
            <v>-</v>
          </cell>
        </row>
        <row r="85">
          <cell r="A85">
            <v>77</v>
          </cell>
          <cell r="C85" t="str">
            <v>HEAD OFFICE</v>
          </cell>
          <cell r="D85" t="str">
            <v>RENOVATIONS</v>
          </cell>
          <cell r="F85">
            <v>36523</v>
          </cell>
          <cell r="H85" t="str">
            <v>-</v>
          </cell>
          <cell r="J85">
            <v>21480</v>
          </cell>
          <cell r="L85">
            <v>0</v>
          </cell>
          <cell r="N85">
            <v>21480</v>
          </cell>
          <cell r="P85" t="str">
            <v>-</v>
          </cell>
          <cell r="R85">
            <v>0</v>
          </cell>
          <cell r="U85">
            <v>1790</v>
          </cell>
          <cell r="W85">
            <v>0</v>
          </cell>
          <cell r="Y85">
            <v>1790</v>
          </cell>
          <cell r="AA85" t="str">
            <v>-</v>
          </cell>
          <cell r="AC85">
            <v>19690</v>
          </cell>
          <cell r="AE85" t="str">
            <v>-</v>
          </cell>
        </row>
        <row r="86">
          <cell r="A86">
            <v>78</v>
          </cell>
          <cell r="C86" t="str">
            <v>HEAD OFFICE</v>
          </cell>
          <cell r="D86" t="str">
            <v>RENOVATIONS</v>
          </cell>
          <cell r="F86">
            <v>36549</v>
          </cell>
          <cell r="H86" t="str">
            <v>-</v>
          </cell>
          <cell r="J86">
            <v>19845.3</v>
          </cell>
          <cell r="L86">
            <v>0</v>
          </cell>
          <cell r="N86">
            <v>19845.3</v>
          </cell>
          <cell r="P86" t="str">
            <v>-</v>
          </cell>
          <cell r="R86">
            <v>0</v>
          </cell>
          <cell r="U86">
            <v>1378.15</v>
          </cell>
          <cell r="W86">
            <v>0</v>
          </cell>
          <cell r="Y86">
            <v>1378.15</v>
          </cell>
          <cell r="AA86" t="str">
            <v>-</v>
          </cell>
          <cell r="AC86">
            <v>18467.149999999998</v>
          </cell>
          <cell r="AE86" t="str">
            <v>-</v>
          </cell>
        </row>
        <row r="87">
          <cell r="A87">
            <v>79</v>
          </cell>
          <cell r="C87" t="str">
            <v>HEAD OFFICE</v>
          </cell>
          <cell r="D87" t="str">
            <v>RENOVATIONS</v>
          </cell>
          <cell r="F87">
            <v>36549</v>
          </cell>
          <cell r="H87" t="str">
            <v>-</v>
          </cell>
          <cell r="J87">
            <v>800</v>
          </cell>
          <cell r="L87">
            <v>0</v>
          </cell>
          <cell r="N87">
            <v>800</v>
          </cell>
          <cell r="P87" t="str">
            <v>-</v>
          </cell>
          <cell r="R87">
            <v>0</v>
          </cell>
          <cell r="U87">
            <v>55.56</v>
          </cell>
          <cell r="W87">
            <v>0</v>
          </cell>
          <cell r="Y87">
            <v>55.56</v>
          </cell>
          <cell r="AA87" t="str">
            <v>-</v>
          </cell>
          <cell r="AC87">
            <v>744.44</v>
          </cell>
          <cell r="AE87" t="str">
            <v>-</v>
          </cell>
        </row>
        <row r="88">
          <cell r="A88">
            <v>80</v>
          </cell>
          <cell r="C88" t="str">
            <v>HEAD OFFICE</v>
          </cell>
          <cell r="D88" t="str">
            <v>ELECTRICAL INSTALLATIONS</v>
          </cell>
          <cell r="F88">
            <v>36554</v>
          </cell>
          <cell r="H88" t="str">
            <v>-</v>
          </cell>
          <cell r="J88">
            <v>21220</v>
          </cell>
          <cell r="L88">
            <v>0</v>
          </cell>
          <cell r="N88">
            <v>21220</v>
          </cell>
          <cell r="P88" t="str">
            <v>-</v>
          </cell>
          <cell r="R88">
            <v>0</v>
          </cell>
          <cell r="U88">
            <v>1473.61</v>
          </cell>
          <cell r="W88">
            <v>0</v>
          </cell>
          <cell r="Y88">
            <v>1473.61</v>
          </cell>
          <cell r="AA88" t="str">
            <v>-</v>
          </cell>
          <cell r="AC88">
            <v>19746.39</v>
          </cell>
          <cell r="AE88" t="str">
            <v>-</v>
          </cell>
        </row>
        <row r="89">
          <cell r="A89">
            <v>81</v>
          </cell>
          <cell r="C89" t="str">
            <v>HEAD OFFICE</v>
          </cell>
          <cell r="D89" t="str">
            <v>RENOVATIONS</v>
          </cell>
          <cell r="F89">
            <v>36570</v>
          </cell>
          <cell r="H89" t="str">
            <v>-</v>
          </cell>
          <cell r="J89">
            <v>2035.8</v>
          </cell>
          <cell r="L89">
            <v>0</v>
          </cell>
          <cell r="N89">
            <v>2035.8</v>
          </cell>
          <cell r="P89" t="str">
            <v>-</v>
          </cell>
          <cell r="R89">
            <v>0</v>
          </cell>
          <cell r="U89">
            <v>113.1</v>
          </cell>
          <cell r="W89">
            <v>0</v>
          </cell>
          <cell r="Y89">
            <v>113.1</v>
          </cell>
          <cell r="AA89" t="str">
            <v>-</v>
          </cell>
          <cell r="AC89">
            <v>1922.7</v>
          </cell>
          <cell r="AE89" t="str">
            <v>-</v>
          </cell>
        </row>
        <row r="90">
          <cell r="A90">
            <v>82</v>
          </cell>
          <cell r="C90" t="str">
            <v>HEAD OFFICE</v>
          </cell>
          <cell r="D90" t="str">
            <v>COMPUTER CABELLING</v>
          </cell>
          <cell r="F90">
            <v>36570</v>
          </cell>
          <cell r="H90" t="str">
            <v>-</v>
          </cell>
          <cell r="J90">
            <v>29800</v>
          </cell>
          <cell r="L90">
            <v>0</v>
          </cell>
          <cell r="N90">
            <v>29800</v>
          </cell>
          <cell r="P90" t="str">
            <v>-</v>
          </cell>
          <cell r="R90">
            <v>0</v>
          </cell>
          <cell r="U90">
            <v>1655.56</v>
          </cell>
          <cell r="W90">
            <v>0</v>
          </cell>
          <cell r="Y90">
            <v>1655.56</v>
          </cell>
          <cell r="AA90" t="str">
            <v>-</v>
          </cell>
          <cell r="AC90">
            <v>28144.44</v>
          </cell>
          <cell r="AE90" t="str">
            <v>-</v>
          </cell>
        </row>
        <row r="91">
          <cell r="A91">
            <v>83</v>
          </cell>
          <cell r="C91" t="str">
            <v>HEAD OFFICE</v>
          </cell>
          <cell r="D91" t="str">
            <v>PRELIMINARIES</v>
          </cell>
          <cell r="F91">
            <v>36600</v>
          </cell>
          <cell r="H91" t="str">
            <v>-</v>
          </cell>
          <cell r="J91">
            <v>1330</v>
          </cell>
          <cell r="L91">
            <v>0</v>
          </cell>
          <cell r="N91">
            <v>1330</v>
          </cell>
          <cell r="P91" t="str">
            <v>-</v>
          </cell>
          <cell r="R91">
            <v>0</v>
          </cell>
          <cell r="U91">
            <v>55.42</v>
          </cell>
          <cell r="W91">
            <v>0</v>
          </cell>
          <cell r="Y91">
            <v>55.42</v>
          </cell>
          <cell r="AA91" t="str">
            <v>-</v>
          </cell>
          <cell r="AC91">
            <v>1274.58</v>
          </cell>
          <cell r="AE91" t="str">
            <v>-</v>
          </cell>
        </row>
        <row r="92">
          <cell r="A92">
            <v>84</v>
          </cell>
          <cell r="C92" t="str">
            <v>HEAD OFFICE</v>
          </cell>
          <cell r="D92" t="str">
            <v>RENOVATIONS</v>
          </cell>
          <cell r="F92">
            <v>36600</v>
          </cell>
          <cell r="H92" t="str">
            <v>-</v>
          </cell>
          <cell r="J92">
            <v>3700</v>
          </cell>
          <cell r="L92">
            <v>0</v>
          </cell>
          <cell r="N92">
            <v>3700</v>
          </cell>
          <cell r="P92" t="str">
            <v>-</v>
          </cell>
          <cell r="R92">
            <v>0</v>
          </cell>
          <cell r="U92">
            <v>154.16999999999999</v>
          </cell>
          <cell r="W92">
            <v>0</v>
          </cell>
          <cell r="Y92">
            <v>154.16999999999999</v>
          </cell>
          <cell r="AA92" t="str">
            <v>-</v>
          </cell>
          <cell r="AC92">
            <v>3545.83</v>
          </cell>
          <cell r="AE92" t="str">
            <v>-</v>
          </cell>
        </row>
        <row r="93">
          <cell r="A93">
            <v>85</v>
          </cell>
          <cell r="C93" t="str">
            <v>HEAD OFFICE</v>
          </cell>
          <cell r="D93" t="str">
            <v>RENOVATIONS</v>
          </cell>
          <cell r="F93">
            <v>36600</v>
          </cell>
          <cell r="H93" t="str">
            <v>-</v>
          </cell>
          <cell r="J93">
            <v>5100</v>
          </cell>
          <cell r="L93">
            <v>0</v>
          </cell>
          <cell r="N93">
            <v>5100</v>
          </cell>
          <cell r="P93" t="str">
            <v>-</v>
          </cell>
          <cell r="R93">
            <v>0</v>
          </cell>
          <cell r="U93">
            <v>212.5</v>
          </cell>
          <cell r="W93">
            <v>0</v>
          </cell>
          <cell r="Y93">
            <v>212.5</v>
          </cell>
          <cell r="AA93" t="str">
            <v>-</v>
          </cell>
          <cell r="AC93">
            <v>4887.5</v>
          </cell>
          <cell r="AE93" t="str">
            <v>-</v>
          </cell>
        </row>
        <row r="94">
          <cell r="A94">
            <v>86</v>
          </cell>
          <cell r="C94" t="str">
            <v>HEAD OFFICE</v>
          </cell>
          <cell r="D94" t="str">
            <v>RENOVATIONS</v>
          </cell>
          <cell r="F94">
            <v>36606</v>
          </cell>
          <cell r="H94" t="str">
            <v>-</v>
          </cell>
          <cell r="J94">
            <v>11580</v>
          </cell>
          <cell r="L94">
            <v>0</v>
          </cell>
          <cell r="N94">
            <v>11580</v>
          </cell>
          <cell r="P94" t="str">
            <v>-</v>
          </cell>
          <cell r="R94">
            <v>0</v>
          </cell>
          <cell r="U94">
            <v>482.5</v>
          </cell>
          <cell r="W94">
            <v>0</v>
          </cell>
          <cell r="Y94">
            <v>482.5</v>
          </cell>
          <cell r="AA94" t="str">
            <v>-</v>
          </cell>
          <cell r="AC94">
            <v>11097.5</v>
          </cell>
          <cell r="AE94" t="str">
            <v>-</v>
          </cell>
        </row>
        <row r="95">
          <cell r="A95">
            <v>87</v>
          </cell>
          <cell r="C95" t="str">
            <v>HEAD OFFICE</v>
          </cell>
          <cell r="D95" t="str">
            <v>RENOVATIONS</v>
          </cell>
          <cell r="F95">
            <v>36606</v>
          </cell>
          <cell r="H95" t="str">
            <v>-</v>
          </cell>
          <cell r="J95">
            <v>4500</v>
          </cell>
          <cell r="L95">
            <v>0</v>
          </cell>
          <cell r="N95">
            <v>4500</v>
          </cell>
          <cell r="P95" t="str">
            <v>-</v>
          </cell>
          <cell r="R95">
            <v>0</v>
          </cell>
          <cell r="U95">
            <v>187.5</v>
          </cell>
          <cell r="W95">
            <v>0</v>
          </cell>
          <cell r="Y95">
            <v>187.5</v>
          </cell>
          <cell r="AA95" t="str">
            <v>-</v>
          </cell>
          <cell r="AC95">
            <v>4312.5</v>
          </cell>
          <cell r="AE95" t="str">
            <v>-</v>
          </cell>
        </row>
        <row r="96">
          <cell r="A96">
            <v>88</v>
          </cell>
          <cell r="C96" t="str">
            <v>HEAD OFFICE</v>
          </cell>
          <cell r="D96" t="str">
            <v>CABELLING WORKS</v>
          </cell>
          <cell r="F96">
            <v>36607</v>
          </cell>
          <cell r="H96" t="str">
            <v>-</v>
          </cell>
          <cell r="J96">
            <v>24420</v>
          </cell>
          <cell r="L96">
            <v>0</v>
          </cell>
          <cell r="N96">
            <v>24420</v>
          </cell>
          <cell r="P96" t="str">
            <v>-</v>
          </cell>
          <cell r="R96">
            <v>0</v>
          </cell>
          <cell r="U96">
            <v>1017.5</v>
          </cell>
          <cell r="W96">
            <v>0</v>
          </cell>
          <cell r="Y96">
            <v>1017.5</v>
          </cell>
          <cell r="AA96" t="str">
            <v>-</v>
          </cell>
          <cell r="AC96">
            <v>23402.5</v>
          </cell>
          <cell r="AE96" t="str">
            <v>-</v>
          </cell>
        </row>
        <row r="97">
          <cell r="A97">
            <v>89</v>
          </cell>
          <cell r="C97" t="str">
            <v>HEAD OFFICE</v>
          </cell>
          <cell r="D97" t="str">
            <v>CABELLING WORKS</v>
          </cell>
          <cell r="F97">
            <v>36607</v>
          </cell>
          <cell r="H97" t="str">
            <v>-</v>
          </cell>
          <cell r="J97">
            <v>3140</v>
          </cell>
          <cell r="L97">
            <v>0</v>
          </cell>
          <cell r="N97">
            <v>3140</v>
          </cell>
          <cell r="P97" t="str">
            <v>-</v>
          </cell>
          <cell r="R97">
            <v>0</v>
          </cell>
          <cell r="U97">
            <v>130.83000000000001</v>
          </cell>
          <cell r="W97">
            <v>0</v>
          </cell>
          <cell r="Y97">
            <v>130.83000000000001</v>
          </cell>
          <cell r="AA97" t="str">
            <v>-</v>
          </cell>
          <cell r="AC97">
            <v>3009.17</v>
          </cell>
          <cell r="AE97" t="str">
            <v>-</v>
          </cell>
        </row>
        <row r="98">
          <cell r="A98">
            <v>90</v>
          </cell>
          <cell r="C98" t="str">
            <v>HEAD OFFICE</v>
          </cell>
          <cell r="D98" t="str">
            <v>PRELIMINARIES</v>
          </cell>
          <cell r="F98">
            <v>36614</v>
          </cell>
          <cell r="H98" t="str">
            <v>-</v>
          </cell>
          <cell r="J98">
            <v>8000</v>
          </cell>
          <cell r="L98">
            <v>0</v>
          </cell>
          <cell r="N98">
            <v>8000</v>
          </cell>
          <cell r="P98" t="str">
            <v>-</v>
          </cell>
          <cell r="R98">
            <v>0</v>
          </cell>
          <cell r="U98">
            <v>333.33</v>
          </cell>
          <cell r="W98">
            <v>0</v>
          </cell>
          <cell r="Y98">
            <v>333.33</v>
          </cell>
          <cell r="AA98" t="str">
            <v>-</v>
          </cell>
          <cell r="AC98">
            <v>7666.67</v>
          </cell>
          <cell r="AE98" t="str">
            <v>-</v>
          </cell>
        </row>
        <row r="99">
          <cell r="A99">
            <v>91</v>
          </cell>
          <cell r="C99" t="str">
            <v>HEAD OFFICE</v>
          </cell>
          <cell r="D99" t="str">
            <v>RENOVATIONS</v>
          </cell>
          <cell r="F99">
            <v>36614</v>
          </cell>
          <cell r="H99" t="str">
            <v>-</v>
          </cell>
          <cell r="J99">
            <v>64846.35</v>
          </cell>
          <cell r="L99">
            <v>0</v>
          </cell>
          <cell r="N99">
            <v>64846.35</v>
          </cell>
          <cell r="P99" t="str">
            <v>-</v>
          </cell>
          <cell r="R99">
            <v>0</v>
          </cell>
          <cell r="U99">
            <v>2701.93</v>
          </cell>
          <cell r="W99">
            <v>0</v>
          </cell>
          <cell r="Y99">
            <v>2701.93</v>
          </cell>
          <cell r="AA99" t="str">
            <v>-</v>
          </cell>
          <cell r="AC99">
            <v>62144.42</v>
          </cell>
          <cell r="AE99" t="str">
            <v>-</v>
          </cell>
        </row>
        <row r="100">
          <cell r="A100">
            <v>92</v>
          </cell>
          <cell r="C100" t="str">
            <v>HEAD OFFICE</v>
          </cell>
          <cell r="D100" t="str">
            <v>RENOVATIONS</v>
          </cell>
          <cell r="F100">
            <v>36623</v>
          </cell>
          <cell r="H100" t="str">
            <v>-</v>
          </cell>
          <cell r="J100">
            <v>10517.1</v>
          </cell>
          <cell r="L100">
            <v>0</v>
          </cell>
          <cell r="N100">
            <v>10517.1</v>
          </cell>
          <cell r="P100" t="str">
            <v>-</v>
          </cell>
          <cell r="R100">
            <v>0</v>
          </cell>
          <cell r="U100">
            <v>292.14</v>
          </cell>
          <cell r="W100">
            <v>0</v>
          </cell>
          <cell r="Y100">
            <v>292.14</v>
          </cell>
          <cell r="AA100" t="str">
            <v>-</v>
          </cell>
          <cell r="AC100">
            <v>10224.960000000001</v>
          </cell>
          <cell r="AE100" t="str">
            <v>-</v>
          </cell>
        </row>
        <row r="101">
          <cell r="A101">
            <v>93</v>
          </cell>
          <cell r="C101" t="str">
            <v>HEAD OFFICE</v>
          </cell>
          <cell r="D101" t="str">
            <v>UP - GRADING WORKS</v>
          </cell>
          <cell r="F101">
            <v>36624</v>
          </cell>
          <cell r="H101" t="str">
            <v>-</v>
          </cell>
          <cell r="J101">
            <v>18600</v>
          </cell>
          <cell r="L101">
            <v>0</v>
          </cell>
          <cell r="N101">
            <v>18600</v>
          </cell>
          <cell r="P101" t="str">
            <v>-</v>
          </cell>
          <cell r="R101">
            <v>0</v>
          </cell>
          <cell r="U101">
            <v>516.66999999999996</v>
          </cell>
          <cell r="W101">
            <v>0</v>
          </cell>
          <cell r="Y101">
            <v>516.66999999999996</v>
          </cell>
          <cell r="AA101" t="str">
            <v>-</v>
          </cell>
          <cell r="AC101">
            <v>18083.330000000002</v>
          </cell>
          <cell r="AE101" t="str">
            <v>-</v>
          </cell>
        </row>
        <row r="102">
          <cell r="A102">
            <v>94</v>
          </cell>
          <cell r="C102" t="str">
            <v>HEAD OFFICE</v>
          </cell>
          <cell r="D102" t="str">
            <v>ELECTRICAL INSTALLATIONS</v>
          </cell>
          <cell r="F102">
            <v>36633</v>
          </cell>
          <cell r="H102" t="str">
            <v>-</v>
          </cell>
          <cell r="J102">
            <v>1700</v>
          </cell>
          <cell r="L102">
            <v>0</v>
          </cell>
          <cell r="N102">
            <v>1700</v>
          </cell>
          <cell r="P102" t="str">
            <v>-</v>
          </cell>
          <cell r="R102">
            <v>0</v>
          </cell>
          <cell r="U102">
            <v>47.22</v>
          </cell>
          <cell r="W102">
            <v>0</v>
          </cell>
          <cell r="Y102">
            <v>47.22</v>
          </cell>
          <cell r="AA102" t="str">
            <v>-</v>
          </cell>
          <cell r="AC102">
            <v>1652.78</v>
          </cell>
          <cell r="AE102" t="str">
            <v>-</v>
          </cell>
        </row>
        <row r="103">
          <cell r="A103">
            <v>95</v>
          </cell>
          <cell r="C103" t="str">
            <v>HEAD OFFICE</v>
          </cell>
          <cell r="D103" t="str">
            <v>ELECTRICAL INSTALLATIONS</v>
          </cell>
          <cell r="F103">
            <v>36633</v>
          </cell>
          <cell r="H103" t="str">
            <v>-</v>
          </cell>
          <cell r="J103">
            <v>20200</v>
          </cell>
          <cell r="L103">
            <v>0</v>
          </cell>
          <cell r="N103">
            <v>20200</v>
          </cell>
          <cell r="P103" t="str">
            <v>-</v>
          </cell>
          <cell r="R103">
            <v>0</v>
          </cell>
          <cell r="U103">
            <v>561.11</v>
          </cell>
          <cell r="W103">
            <v>0</v>
          </cell>
          <cell r="Y103">
            <v>561.11</v>
          </cell>
          <cell r="AA103" t="str">
            <v>-</v>
          </cell>
          <cell r="AC103">
            <v>19638.89</v>
          </cell>
          <cell r="AE103" t="str">
            <v>-</v>
          </cell>
        </row>
        <row r="104">
          <cell r="A104">
            <v>96</v>
          </cell>
          <cell r="C104" t="str">
            <v>HEAD OFFICE</v>
          </cell>
          <cell r="D104" t="str">
            <v>RENOVATIONS - UTP</v>
          </cell>
          <cell r="F104">
            <v>36634</v>
          </cell>
          <cell r="H104" t="str">
            <v>-</v>
          </cell>
          <cell r="J104">
            <v>800</v>
          </cell>
          <cell r="L104">
            <v>0</v>
          </cell>
          <cell r="N104">
            <v>800</v>
          </cell>
          <cell r="P104" t="str">
            <v>-</v>
          </cell>
          <cell r="R104">
            <v>0</v>
          </cell>
          <cell r="U104">
            <v>22.22</v>
          </cell>
          <cell r="W104">
            <v>0</v>
          </cell>
          <cell r="Y104">
            <v>22.22</v>
          </cell>
          <cell r="AA104" t="str">
            <v>-</v>
          </cell>
          <cell r="AC104">
            <v>777.78</v>
          </cell>
          <cell r="AE104" t="str">
            <v>-</v>
          </cell>
        </row>
        <row r="105">
          <cell r="A105">
            <v>97</v>
          </cell>
          <cell r="C105" t="str">
            <v>HEAD OFFICE</v>
          </cell>
          <cell r="D105" t="str">
            <v>RENOVATIONS</v>
          </cell>
          <cell r="F105">
            <v>36636</v>
          </cell>
          <cell r="H105" t="str">
            <v>-</v>
          </cell>
          <cell r="J105">
            <v>3922</v>
          </cell>
          <cell r="L105">
            <v>0</v>
          </cell>
          <cell r="N105">
            <v>3922</v>
          </cell>
          <cell r="P105" t="str">
            <v>-</v>
          </cell>
          <cell r="R105">
            <v>0</v>
          </cell>
          <cell r="U105">
            <v>108.94</v>
          </cell>
          <cell r="W105">
            <v>0</v>
          </cell>
          <cell r="Y105">
            <v>108.94</v>
          </cell>
          <cell r="AA105" t="str">
            <v>-</v>
          </cell>
          <cell r="AC105">
            <v>3813.06</v>
          </cell>
          <cell r="AE105" t="str">
            <v>-</v>
          </cell>
        </row>
        <row r="106">
          <cell r="A106">
            <v>98</v>
          </cell>
          <cell r="C106" t="str">
            <v>HEAD OFFICE</v>
          </cell>
          <cell r="D106" t="str">
            <v>ELECTRICAL WORKS</v>
          </cell>
          <cell r="F106">
            <v>36636</v>
          </cell>
          <cell r="H106" t="str">
            <v>-</v>
          </cell>
          <cell r="J106">
            <v>73540</v>
          </cell>
          <cell r="L106">
            <v>0</v>
          </cell>
          <cell r="N106">
            <v>73540</v>
          </cell>
          <cell r="P106" t="str">
            <v>-</v>
          </cell>
          <cell r="R106">
            <v>0</v>
          </cell>
          <cell r="U106">
            <v>2042.78</v>
          </cell>
          <cell r="W106">
            <v>0</v>
          </cell>
          <cell r="Y106">
            <v>2042.78</v>
          </cell>
          <cell r="AA106" t="str">
            <v>-</v>
          </cell>
          <cell r="AC106">
            <v>71497.22</v>
          </cell>
          <cell r="AE106" t="str">
            <v>-</v>
          </cell>
        </row>
        <row r="107">
          <cell r="A107">
            <v>99</v>
          </cell>
          <cell r="C107" t="str">
            <v>HEAD OFFICE</v>
          </cell>
          <cell r="D107" t="str">
            <v>UTP &amp; FIBER OPTIC CABLING</v>
          </cell>
          <cell r="F107">
            <v>36636</v>
          </cell>
          <cell r="H107" t="str">
            <v>-</v>
          </cell>
          <cell r="J107">
            <v>47185</v>
          </cell>
          <cell r="L107">
            <v>0</v>
          </cell>
          <cell r="N107">
            <v>47185</v>
          </cell>
          <cell r="P107" t="str">
            <v>-</v>
          </cell>
          <cell r="R107">
            <v>0</v>
          </cell>
          <cell r="U107">
            <v>1310.69</v>
          </cell>
          <cell r="W107">
            <v>0</v>
          </cell>
          <cell r="Y107">
            <v>1310.69</v>
          </cell>
          <cell r="AA107" t="str">
            <v>-</v>
          </cell>
          <cell r="AC107">
            <v>45874.31</v>
          </cell>
          <cell r="AE107" t="str">
            <v>-</v>
          </cell>
        </row>
        <row r="108">
          <cell r="A108">
            <v>100</v>
          </cell>
          <cell r="C108" t="str">
            <v>HEAD OFFICE</v>
          </cell>
          <cell r="D108" t="str">
            <v>PRELIMINARIES</v>
          </cell>
          <cell r="F108">
            <v>36640</v>
          </cell>
          <cell r="H108" t="str">
            <v>-</v>
          </cell>
          <cell r="J108">
            <v>8000</v>
          </cell>
          <cell r="L108">
            <v>0</v>
          </cell>
          <cell r="N108">
            <v>8000</v>
          </cell>
          <cell r="P108" t="str">
            <v>-</v>
          </cell>
          <cell r="R108">
            <v>0</v>
          </cell>
          <cell r="U108">
            <v>222.22</v>
          </cell>
          <cell r="W108">
            <v>0</v>
          </cell>
          <cell r="Y108">
            <v>222.22</v>
          </cell>
          <cell r="AA108" t="str">
            <v>-</v>
          </cell>
          <cell r="AC108">
            <v>7777.78</v>
          </cell>
          <cell r="AE108" t="str">
            <v>-</v>
          </cell>
        </row>
        <row r="109">
          <cell r="A109">
            <v>101</v>
          </cell>
          <cell r="C109" t="str">
            <v>HEAD OFFICE</v>
          </cell>
          <cell r="D109" t="str">
            <v>DEMOLITION WORKS</v>
          </cell>
          <cell r="F109">
            <v>36640</v>
          </cell>
          <cell r="H109" t="str">
            <v>-</v>
          </cell>
          <cell r="J109">
            <v>16500</v>
          </cell>
          <cell r="L109">
            <v>0</v>
          </cell>
          <cell r="N109">
            <v>16500</v>
          </cell>
          <cell r="P109" t="str">
            <v>-</v>
          </cell>
          <cell r="R109">
            <v>0</v>
          </cell>
          <cell r="U109">
            <v>458.33</v>
          </cell>
          <cell r="W109">
            <v>0</v>
          </cell>
          <cell r="Y109">
            <v>458.33</v>
          </cell>
          <cell r="AA109" t="str">
            <v>-</v>
          </cell>
          <cell r="AC109">
            <v>16041.67</v>
          </cell>
          <cell r="AE109" t="str">
            <v>-</v>
          </cell>
        </row>
        <row r="110">
          <cell r="A110">
            <v>102</v>
          </cell>
          <cell r="C110" t="str">
            <v>HEAD OFFICE</v>
          </cell>
          <cell r="D110" t="str">
            <v>RENOVATIONS</v>
          </cell>
          <cell r="F110">
            <v>36640</v>
          </cell>
          <cell r="H110" t="str">
            <v>-</v>
          </cell>
          <cell r="J110">
            <v>10433.1</v>
          </cell>
          <cell r="L110">
            <v>0</v>
          </cell>
          <cell r="N110">
            <v>10433.1</v>
          </cell>
          <cell r="P110" t="str">
            <v>-</v>
          </cell>
          <cell r="R110">
            <v>0</v>
          </cell>
          <cell r="U110">
            <v>289.81</v>
          </cell>
          <cell r="W110">
            <v>0</v>
          </cell>
          <cell r="Y110">
            <v>289.81</v>
          </cell>
          <cell r="AA110" t="str">
            <v>-</v>
          </cell>
          <cell r="AC110">
            <v>10143.290000000001</v>
          </cell>
          <cell r="AE110" t="str">
            <v>-</v>
          </cell>
        </row>
        <row r="111">
          <cell r="A111">
            <v>103</v>
          </cell>
          <cell r="C111" t="str">
            <v>HEAD OFFICE</v>
          </cell>
          <cell r="D111" t="str">
            <v>TELEPHONE TRUNKING</v>
          </cell>
          <cell r="F111">
            <v>36640</v>
          </cell>
          <cell r="H111" t="str">
            <v>-</v>
          </cell>
          <cell r="J111">
            <v>121250</v>
          </cell>
          <cell r="L111">
            <v>0</v>
          </cell>
          <cell r="N111">
            <v>121250</v>
          </cell>
          <cell r="P111" t="str">
            <v>-</v>
          </cell>
          <cell r="R111">
            <v>0</v>
          </cell>
          <cell r="U111">
            <v>3368.06</v>
          </cell>
          <cell r="W111">
            <v>0</v>
          </cell>
          <cell r="Y111">
            <v>3368.06</v>
          </cell>
          <cell r="AA111" t="str">
            <v>-</v>
          </cell>
          <cell r="AC111">
            <v>117881.94</v>
          </cell>
          <cell r="AE111" t="str">
            <v>-</v>
          </cell>
        </row>
        <row r="112">
          <cell r="A112">
            <v>104</v>
          </cell>
          <cell r="C112" t="str">
            <v>HEAD OFFICE</v>
          </cell>
          <cell r="D112" t="str">
            <v>CONSTRUCT PEDESTRIAN</v>
          </cell>
          <cell r="F112">
            <v>36641</v>
          </cell>
          <cell r="H112" t="str">
            <v>-</v>
          </cell>
          <cell r="J112">
            <v>29300</v>
          </cell>
          <cell r="L112">
            <v>0</v>
          </cell>
          <cell r="N112">
            <v>29300</v>
          </cell>
          <cell r="P112" t="str">
            <v>-</v>
          </cell>
          <cell r="R112">
            <v>0</v>
          </cell>
          <cell r="U112">
            <v>813.89</v>
          </cell>
          <cell r="W112">
            <v>0</v>
          </cell>
          <cell r="Y112">
            <v>813.89</v>
          </cell>
          <cell r="AA112" t="str">
            <v>-</v>
          </cell>
          <cell r="AC112">
            <v>28486.11</v>
          </cell>
          <cell r="AE112" t="str">
            <v>-</v>
          </cell>
        </row>
        <row r="113">
          <cell r="A113">
            <v>105</v>
          </cell>
          <cell r="C113" t="str">
            <v>HEAD OFFICE</v>
          </cell>
          <cell r="D113" t="str">
            <v>CABELLING INSTALLATIONS</v>
          </cell>
          <cell r="F113">
            <v>36644</v>
          </cell>
          <cell r="H113" t="str">
            <v>-</v>
          </cell>
          <cell r="J113">
            <v>5800</v>
          </cell>
          <cell r="L113">
            <v>0</v>
          </cell>
          <cell r="N113">
            <v>5800</v>
          </cell>
          <cell r="P113" t="str">
            <v>-</v>
          </cell>
          <cell r="R113">
            <v>0</v>
          </cell>
          <cell r="U113">
            <v>161.11000000000001</v>
          </cell>
          <cell r="W113">
            <v>0</v>
          </cell>
          <cell r="Y113">
            <v>161.11000000000001</v>
          </cell>
          <cell r="AA113" t="str">
            <v>-</v>
          </cell>
          <cell r="AC113">
            <v>5638.89</v>
          </cell>
          <cell r="AE113" t="str">
            <v>-</v>
          </cell>
        </row>
        <row r="114">
          <cell r="A114">
            <v>106</v>
          </cell>
          <cell r="C114" t="str">
            <v>HEAD OFFICE</v>
          </cell>
          <cell r="D114" t="str">
            <v>CABELLING INSTALLATIONS</v>
          </cell>
          <cell r="F114">
            <v>36650</v>
          </cell>
          <cell r="H114" t="str">
            <v>-</v>
          </cell>
          <cell r="J114">
            <v>10248</v>
          </cell>
          <cell r="L114">
            <v>0</v>
          </cell>
          <cell r="N114">
            <v>10248</v>
          </cell>
          <cell r="P114" t="str">
            <v>-</v>
          </cell>
          <cell r="R114">
            <v>0</v>
          </cell>
          <cell r="U114">
            <v>142.33000000000001</v>
          </cell>
          <cell r="W114">
            <v>0</v>
          </cell>
          <cell r="Y114">
            <v>142.33000000000001</v>
          </cell>
          <cell r="AA114" t="str">
            <v>-</v>
          </cell>
          <cell r="AC114">
            <v>10105.67</v>
          </cell>
          <cell r="AE114" t="str">
            <v>-</v>
          </cell>
        </row>
        <row r="115">
          <cell r="A115">
            <v>107</v>
          </cell>
          <cell r="C115" t="str">
            <v>HEAD OFFICE</v>
          </cell>
          <cell r="D115" t="str">
            <v>CABELLING INSTALLATIONS</v>
          </cell>
          <cell r="F115">
            <v>36679</v>
          </cell>
          <cell r="H115" t="str">
            <v>-</v>
          </cell>
          <cell r="J115">
            <v>1300</v>
          </cell>
          <cell r="L115">
            <v>0</v>
          </cell>
          <cell r="N115">
            <v>1300</v>
          </cell>
          <cell r="P115" t="str">
            <v>-</v>
          </cell>
          <cell r="R115">
            <v>0</v>
          </cell>
          <cell r="U115">
            <v>0</v>
          </cell>
          <cell r="W115">
            <v>0</v>
          </cell>
          <cell r="Y115">
            <v>0</v>
          </cell>
          <cell r="AA115" t="str">
            <v>-</v>
          </cell>
          <cell r="AC115">
            <v>1300</v>
          </cell>
          <cell r="AE115" t="str">
            <v>-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O0497"/>
      <sheetName val="BPR"/>
      <sheetName val="Farm1"/>
      <sheetName val="CA Sheet"/>
      <sheetName val="acs"/>
      <sheetName val="Leasehold improvement"/>
      <sheetName val="MFA"/>
      <sheetName val="M-2"/>
      <sheetName val="E"/>
      <sheetName val="B- 1"/>
      <sheetName val="U-13-2(disc)"/>
      <sheetName val="FCG"/>
      <sheetName val="FF-5"/>
      <sheetName val="MMIP(JU)"/>
      <sheetName val="B"/>
      <sheetName val="cashflowcomp"/>
      <sheetName val="10"/>
      <sheetName val="Entity Data"/>
      <sheetName val="U2 - Sales"/>
      <sheetName val="FF-3"/>
      <sheetName val="FF-21(a)"/>
      <sheetName val="U-50"/>
      <sheetName val=" IBPL0001"/>
      <sheetName val="accounts"/>
      <sheetName val="Assumptions"/>
      <sheetName val="FF-2 (1)"/>
      <sheetName val="FSA"/>
      <sheetName val="Comp equip"/>
      <sheetName val="DTD"/>
      <sheetName val="A-1"/>
      <sheetName val="CIPA"/>
      <sheetName val="F-4l5"/>
      <sheetName val="gl"/>
      <sheetName val="E1"/>
      <sheetName val="Margin On Fixed Base"/>
      <sheetName val="Renovation"/>
      <sheetName val="BP-BREAK"/>
      <sheetName val="FF-2"/>
      <sheetName val="F-1&amp;F-2"/>
      <sheetName val="5 Analysis"/>
      <sheetName val="Cost centre expenditure"/>
      <sheetName val="PTSB-BS(1)"/>
      <sheetName val="F-3"/>
      <sheetName val="CA Comp"/>
      <sheetName val="K1-1"/>
      <sheetName val="FA"/>
      <sheetName val="MCMD95"/>
      <sheetName val="COMP00"/>
      <sheetName val="U5"/>
      <sheetName val="TITLE"/>
      <sheetName val="F-5"/>
      <sheetName val="FF-1"/>
      <sheetName val="#REF"/>
      <sheetName val="Staffing2"/>
      <sheetName val="CA_Sheet"/>
      <sheetName val="U2_-_Sales"/>
      <sheetName val="Entity_Data"/>
      <sheetName val="FF-2_(1)"/>
      <sheetName val="B-_1"/>
      <sheetName val="_IBPL0001"/>
      <sheetName val="Comp_equip"/>
      <sheetName val="Margin_On_Fixed_Base"/>
      <sheetName val="5_Analysis"/>
      <sheetName val="Cost_centre_expenditure"/>
      <sheetName val="U2 Sales"/>
      <sheetName val="A2-3"/>
      <sheetName val="depn-Sep 03"/>
      <sheetName val="Interim --&gt; Top"/>
      <sheetName val="F-1&amp;#38;F-2"/>
      <sheetName val="notes"/>
      <sheetName val="PAYROLL"/>
      <sheetName val="Reimbursements"/>
    </sheetNames>
    <sheetDataSet>
      <sheetData sheetId="0" refreshError="1">
        <row r="2">
          <cell r="K2" t="str">
            <v xml:space="preserve">                  TL OFFSHORE SDN BHD</v>
          </cell>
        </row>
        <row r="4">
          <cell r="K4" t="str">
            <v>BANK OF COMMERCE (MALAYSIA) BERHAD</v>
          </cell>
        </row>
        <row r="6">
          <cell r="K6" t="str">
            <v xml:space="preserve">                   CASH BOOK</v>
          </cell>
        </row>
        <row r="8">
          <cell r="K8" t="str">
            <v xml:space="preserve">             FOR THE MONTH OF APRIL 1997</v>
          </cell>
        </row>
        <row r="10">
          <cell r="B10" t="str">
            <v xml:space="preserve">  DB</v>
          </cell>
          <cell r="D10" t="str">
            <v xml:space="preserve">     COST CODE</v>
          </cell>
          <cell r="H10" t="str">
            <v>DATE</v>
          </cell>
          <cell r="I10" t="str">
            <v>PV NO</v>
          </cell>
          <cell r="J10" t="str">
            <v>DOC NO</v>
          </cell>
          <cell r="K10" t="str">
            <v>PAYEE</v>
          </cell>
          <cell r="O10" t="str">
            <v>AMOUNT</v>
          </cell>
          <cell r="P10" t="str">
            <v>DEBIT</v>
          </cell>
          <cell r="Q10" t="str">
            <v>CREDIT</v>
          </cell>
          <cell r="R10" t="str">
            <v>BALANCE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balance"/>
      <sheetName val="balance-1"/>
      <sheetName val="capital"/>
      <sheetName val="largebor"/>
      <sheetName val="insider"/>
      <sheetName val="offbal"/>
      <sheetName val="maturity"/>
      <sheetName val="cashflow"/>
      <sheetName val="depos"/>
      <sheetName val="forex"/>
      <sheetName val="general"/>
      <sheetName val="foreign"/>
      <sheetName val="provision"/>
      <sheetName val="income-1"/>
      <sheetName val="\\10.194.115.3\AABSData\Documen"/>
      <sheetName val="Zagvar_6.3.2_2010.10.05.xls"/>
      <sheetName val="Zagvar_6.3.2_2010.10.05"/>
    </sheetNames>
    <sheetDataSet>
      <sheetData sheetId="0" refreshError="1">
        <row r="3">
          <cell r="A3" t="str">
            <v>n/a</v>
          </cell>
        </row>
        <row r="4">
          <cell r="G4">
            <v>1</v>
          </cell>
        </row>
        <row r="5">
          <cell r="G5">
            <v>2</v>
          </cell>
        </row>
        <row r="6">
          <cell r="G6">
            <v>3</v>
          </cell>
        </row>
        <row r="7">
          <cell r="G7">
            <v>4</v>
          </cell>
        </row>
        <row r="8">
          <cell r="G8">
            <v>5</v>
          </cell>
        </row>
      </sheetData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I"/>
      <sheetName val="FA"/>
      <sheetName val="1 LeadSchedule"/>
      <sheetName val="CBO0497"/>
      <sheetName val="Significant Processes"/>
      <sheetName val="acs"/>
      <sheetName val="Interim --&gt; Top"/>
      <sheetName val="CA Sheet"/>
      <sheetName val="15100 Prepayment"/>
      <sheetName val="24100 Accr Liab"/>
      <sheetName val="FF-2"/>
      <sheetName val="G1"/>
      <sheetName val="hsbc"/>
      <sheetName val="jul97"/>
      <sheetName val="P&amp;L"/>
      <sheetName val="B"/>
      <sheetName val="N"/>
      <sheetName val="Significant Accounts"/>
      <sheetName val="U-13-2(disc)"/>
      <sheetName val="F-1 F-2"/>
      <sheetName val="Lookup"/>
      <sheetName val="FF-4"/>
      <sheetName val="P&amp;#38;L"/>
      <sheetName val="10"/>
      <sheetName val="BS-M"/>
      <sheetName val="U102-U104 Detail"/>
      <sheetName val="TB"/>
      <sheetName val="Dept"/>
      <sheetName val="#511BkRec"/>
      <sheetName val="Tai khoan"/>
      <sheetName val="Schedule"/>
      <sheetName val="Cum.91-93"/>
      <sheetName val="Dec 94"/>
      <sheetName val="U1"/>
      <sheetName val="C101"/>
      <sheetName val="COV"/>
      <sheetName val="H1-Investments"/>
      <sheetName val="ANEP"/>
      <sheetName val="Sheet1"/>
      <sheetName val="E3.1"/>
      <sheetName val="E1.1"/>
      <sheetName val="E2.1"/>
      <sheetName val="Assumptions"/>
      <sheetName val="G2|1-MGS-SS"/>
      <sheetName val="accounts"/>
      <sheetName val="Company Info"/>
      <sheetName val="A"/>
      <sheetName val="FF-21(a)"/>
      <sheetName val="Cost centre expenditure"/>
      <sheetName val="U_dis"/>
      <sheetName val="Ten banh"/>
      <sheetName val="BS"/>
      <sheetName val="ACT-MTH"/>
      <sheetName val="wbs"/>
      <sheetName val="5 Analysis"/>
      <sheetName val="App WP-11"/>
      <sheetName val="tax-ss"/>
      <sheetName val="Tables (hide)"/>
      <sheetName val="N2-1F"/>
      <sheetName val="M1"/>
      <sheetName val="ACT"/>
      <sheetName val="K4. F&amp;F"/>
      <sheetName val="CA Comp"/>
      <sheetName val="6A CA"/>
      <sheetName val="bldg-cost"/>
      <sheetName val="BP-BREAK"/>
      <sheetName val="Significant_Processes"/>
      <sheetName val="24100_Accr_Liab"/>
      <sheetName val="Interim_--&gt;_Top"/>
      <sheetName val="Significant_Accounts"/>
      <sheetName val="F-1_F-2"/>
      <sheetName val="CA_Sheet"/>
      <sheetName val="Company_Info"/>
      <sheetName val="15100_Prepayment"/>
      <sheetName val="E3_1"/>
      <sheetName val="E1_1"/>
      <sheetName val="E2_1"/>
      <sheetName val="1_LeadSchedule"/>
      <sheetName val="Ten_banh"/>
      <sheetName val="5_Analysis"/>
      <sheetName val="6A_CA"/>
      <sheetName val="Cost_centre_expenditure"/>
      <sheetName val="Tables_(hide)"/>
      <sheetName val="FF-1"/>
      <sheetName val="PM Setting"/>
      <sheetName val="Opl Failure"/>
      <sheetName val="FS"/>
      <sheetName val="BPR"/>
      <sheetName val="Gain Loss Calculation"/>
      <sheetName val="MainComp"/>
      <sheetName val="gl"/>
      <sheetName val="B-3"/>
      <sheetName val="consol"/>
      <sheetName val="Variables"/>
      <sheetName val="P12.4"/>
      <sheetName val="Mth"/>
      <sheetName val="RATE"/>
      <sheetName val="O4_CA"/>
      <sheetName val="O5_IBA"/>
      <sheetName val="FX RATES"/>
      <sheetName val="NOMENCLATURE"/>
      <sheetName val="4-6"/>
      <sheetName val="A3"/>
      <sheetName val="U1income statm"/>
      <sheetName val="FF-5"/>
      <sheetName val="MMIP(JU)"/>
      <sheetName val="F-1&amp;F-2"/>
      <sheetName val="Ten keo"/>
      <sheetName val="Working"/>
      <sheetName val="eqkl"/>
      <sheetName val="T2-Stat review"/>
      <sheetName val="GRAPH"/>
      <sheetName val="CORRECTION"/>
      <sheetName val="#REF"/>
      <sheetName val="O.3(Tax Movement)(AVAWP)"/>
      <sheetName val="PRICE @ 31 Jan 2000"/>
      <sheetName val="FF-3"/>
      <sheetName val="FF-2 (1)"/>
      <sheetName val="FSA"/>
      <sheetName val="cashflowcomp"/>
      <sheetName val="BP-05R"/>
      <sheetName val="tables"/>
      <sheetName val="PHSB-GL-TB"/>
      <sheetName val="Rates"/>
      <sheetName val="Dep Bk 2 Old"/>
      <sheetName val="3500_Details"/>
      <sheetName val="100172"/>
      <sheetName val="notes-acc"/>
      <sheetName val="FF-50"/>
      <sheetName val="TB5"/>
      <sheetName val="E1"/>
      <sheetName val="O2"/>
      <sheetName val="R-4 QE&amp;NQE"/>
      <sheetName val="Outil"/>
      <sheetName val="H4(ss)"/>
      <sheetName val="Q2"/>
      <sheetName val="U-10"/>
      <sheetName val="10-20"/>
      <sheetName val="UKCSTG02"/>
      <sheetName val="3 P&amp;L "/>
      <sheetName val="Data"/>
      <sheetName val="bldg_cost"/>
      <sheetName val="U"/>
      <sheetName val="Coef Calculation"/>
      <sheetName val="170200,300,500 Detail"/>
      <sheetName val="O-3"/>
      <sheetName val="M"/>
      <sheetName val="Sundry"/>
      <sheetName val="CFLOW"/>
      <sheetName val="Sheet3"/>
      <sheetName val="OPI 98"/>
      <sheetName val="period"/>
      <sheetName val="G_Adv to OE"/>
      <sheetName val="tra-vat-lieu"/>
      <sheetName val="TB-00"/>
      <sheetName val="TB-01"/>
      <sheetName val="TB-02"/>
      <sheetName val="TB-03"/>
      <sheetName val="Significant_Processes1"/>
      <sheetName val="CA_Sheet1"/>
      <sheetName val="Significant_Accounts1"/>
      <sheetName val="24100_Accr_Liab1"/>
      <sheetName val="Interim_--&gt;_Top1"/>
      <sheetName val="Company_Info1"/>
      <sheetName val="F-1_F-21"/>
      <sheetName val="15100_Prepayment1"/>
      <sheetName val="E3_11"/>
      <sheetName val="E1_11"/>
      <sheetName val="E2_11"/>
      <sheetName val="1_LeadSchedule1"/>
      <sheetName val="Ten_banh1"/>
      <sheetName val="5_Analysis1"/>
      <sheetName val="6A_CA1"/>
      <sheetName val="Opl_Failure"/>
      <sheetName val="Cost_centre_expenditure1"/>
      <sheetName val="Tables_(hide)1"/>
      <sheetName val="App_WP-11"/>
      <sheetName val="CA_Comp"/>
      <sheetName val="P12_4"/>
      <sheetName val="U102-U104_Detail"/>
      <sheetName val="K4__F&amp;F"/>
      <sheetName val="PM_Setting"/>
      <sheetName val="Gain_Loss_Calculation"/>
      <sheetName val="FX_RATES"/>
      <sheetName val="U1income_statm"/>
      <sheetName val="Ten_keo"/>
      <sheetName val="Assumption sheet"/>
      <sheetName val="Index"/>
      <sheetName val="Inputs"/>
      <sheetName val="Drop List References"/>
      <sheetName val="OE"/>
      <sheetName val="MTP"/>
      <sheetName val="MTP1"/>
      <sheetName val="EUC Change Log"/>
      <sheetName val="A7"/>
      <sheetName val="Capital Allowance"/>
      <sheetName val="Tax"/>
      <sheetName val="1208 CA Act"/>
      <sheetName val="1112 CA"/>
      <sheetName val="SCMTax"/>
      <sheetName val="Bal Sheet"/>
      <sheetName val="Mscb97"/>
      <sheetName val="Forex rates"/>
      <sheetName val="Carmelia(Conso)"/>
      <sheetName val="F-4"/>
      <sheetName val="L3-AAA"/>
      <sheetName val="Consolid"/>
      <sheetName val="SUAD"/>
      <sheetName val="FSL"/>
      <sheetName val="G-35-3"/>
      <sheetName val="CFS"/>
      <sheetName val="Basis"/>
      <sheetName val="CC PC 1000"/>
      <sheetName val="Assumption"/>
      <sheetName val="FF-2_(1)"/>
      <sheetName val="O_3(Tax_Movement)(AVAWP)"/>
      <sheetName val="Cum_91-93"/>
      <sheetName val="Dec_94"/>
      <sheetName val="PRICE_@_31_Jan_2000"/>
      <sheetName val="R-4_QE&amp;NQE"/>
      <sheetName val="Tai_khoan"/>
      <sheetName val="T2-Stat_review"/>
      <sheetName val="3_P&amp;L_"/>
      <sheetName val="170200,300,500_Detail"/>
      <sheetName val="Coef_Calculation"/>
      <sheetName val="OPI_98"/>
      <sheetName val="Dep_Bk_2_Old"/>
      <sheetName val="SAP Detail"/>
      <sheetName val="U10|20"/>
      <sheetName val="Main orig"/>
      <sheetName val="110"/>
      <sheetName val="U2 - Sales"/>
      <sheetName val="SYS"/>
      <sheetName val="M_Maincomp"/>
      <sheetName val="L-PY"/>
      <sheetName val="AcctAnalysis"/>
      <sheetName val="BO"/>
      <sheetName val="2007"/>
      <sheetName val="Repayment"/>
      <sheetName val="ws9"/>
      <sheetName val="CO Data"/>
      <sheetName val="2001"/>
      <sheetName val="FA4"/>
      <sheetName val="Significant_Processes2"/>
      <sheetName val="Significant_Accounts2"/>
      <sheetName val="24100_Accr_Liab2"/>
      <sheetName val="F-1_F-22"/>
      <sheetName val="Interim_--&gt;_Top2"/>
      <sheetName val="CA_Sheet2"/>
      <sheetName val="15100_Prepayment2"/>
      <sheetName val="Company_Info2"/>
      <sheetName val="E3_12"/>
      <sheetName val="E1_12"/>
      <sheetName val="E2_12"/>
      <sheetName val="1_LeadSchedule2"/>
      <sheetName val="Ten_banh2"/>
      <sheetName val="5_Analysis2"/>
      <sheetName val="6A_CA2"/>
      <sheetName val="Cost_centre_expenditure2"/>
      <sheetName val="App_WP-111"/>
      <sheetName val="Tables_(hide)2"/>
      <sheetName val="K4__F&amp;F1"/>
      <sheetName val="U102-U104_Detail1"/>
      <sheetName val="PM_Setting1"/>
      <sheetName val="Opl_Failure1"/>
      <sheetName val="CA_Comp1"/>
      <sheetName val="Gain_Loss_Calculation1"/>
      <sheetName val="P12_41"/>
      <sheetName val="FX_RATES1"/>
      <sheetName val="U1income_statm1"/>
      <sheetName val="Ten_keo1"/>
      <sheetName val="Data Entry"/>
      <sheetName val="Entity Data"/>
      <sheetName val="source"/>
      <sheetName val="recon"/>
      <sheetName val="CA98"/>
      <sheetName val="COVER"/>
      <sheetName val="0000"/>
      <sheetName val="TB1"/>
      <sheetName val="CouponMonth"/>
      <sheetName val="RefH"/>
      <sheetName val="Incoms.sta.Sep-03"/>
      <sheetName val="SWB"/>
      <sheetName val="IntDec00TespM&amp;B"/>
      <sheetName val="Age311299TESP"/>
      <sheetName val="P4DDBFTESP"/>
      <sheetName val="IntDec00TespM_B"/>
      <sheetName val="Expense Summary"/>
      <sheetName val="U2.2"/>
      <sheetName val="JAN"/>
      <sheetName val="Criteria"/>
      <sheetName val="Cshflw"/>
      <sheetName val="PnL"/>
      <sheetName val="P'mtrs"/>
      <sheetName val="Output"/>
      <sheetName val="R'nues"/>
      <sheetName val="O&amp;M"/>
      <sheetName val="Loan"/>
      <sheetName val="D'vds"/>
      <sheetName val="Ret"/>
      <sheetName val="Dep'n"/>
      <sheetName val="Input"/>
      <sheetName val="PL"/>
      <sheetName val="IntBS"/>
      <sheetName val="BalSht"/>
      <sheetName val="Cash (new)"/>
      <sheetName val="Equity"/>
      <sheetName val="Module1"/>
      <sheetName val="P&amp;L-sch1"/>
      <sheetName val="B1-2"/>
      <sheetName val="K2"/>
      <sheetName val="Sheet2"/>
      <sheetName val="Balance Sheet"/>
      <sheetName val="BGI - Interco wkg"/>
      <sheetName val="FAMS Adj."/>
      <sheetName val="Client Adj.- BGI"/>
      <sheetName val="Client Adj.-BGM"/>
      <sheetName val="Breakdown"/>
      <sheetName val="BGM BS"/>
      <sheetName val="BGM STAT"/>
      <sheetName val="BGI BS"/>
      <sheetName val="BGI STAT"/>
      <sheetName val="BB1-2(ss)"/>
      <sheetName val="WIP-Prod"/>
      <sheetName val="volume straight terms"/>
      <sheetName val="2002"/>
      <sheetName val="Maintenance"/>
      <sheetName val="JobDetails"/>
      <sheetName val="m02010003"/>
      <sheetName val="materiallist"/>
      <sheetName val="lamp-B"/>
      <sheetName val="Assumption_sheet"/>
      <sheetName val="SAP_Detail"/>
      <sheetName val="Forex_rates"/>
      <sheetName val="Capital_Allowance"/>
      <sheetName val="PL95"/>
      <sheetName val="A2-3"/>
      <sheetName val="gvl"/>
      <sheetName val="July Posting"/>
      <sheetName val="meeting"/>
      <sheetName val="summary"/>
      <sheetName val="M3"/>
      <sheetName val="resumen"/>
      <sheetName val="For Billing"/>
      <sheetName val="Due to Emp"/>
      <sheetName val="table"/>
      <sheetName val="TB-COUNTRY"/>
      <sheetName val="details"/>
      <sheetName val="RU Overview"/>
      <sheetName val="TB04"/>
      <sheetName val="Original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/>
      <sheetData sheetId="332"/>
      <sheetData sheetId="333"/>
      <sheetData sheetId="334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balance"/>
      <sheetName val="balance-1"/>
      <sheetName val="capital"/>
      <sheetName val="largebor"/>
      <sheetName val="insider"/>
      <sheetName val="largeborInsider"/>
      <sheetName val="offbal"/>
      <sheetName val="maturity"/>
      <sheetName val="cashflow"/>
      <sheetName val="depos"/>
      <sheetName val="forex"/>
      <sheetName val="general"/>
      <sheetName val="foreign"/>
      <sheetName val="provision"/>
      <sheetName val="income-1"/>
      <sheetName val="liq"/>
      <sheetName val="peer"/>
      <sheetName val="val"/>
      <sheetName val="leasing,card"/>
      <sheetName val="Assets"/>
      <sheetName val="Liabilities"/>
      <sheetName val="Loan"/>
      <sheetName val="GEN"/>
      <sheetName val="OPI"/>
      <sheetName val="240203 (3)"/>
    </sheetNames>
    <sheetDataSet>
      <sheetData sheetId="0" refreshError="1">
        <row r="3">
          <cell r="A3" t="str">
            <v>n/a</v>
          </cell>
        </row>
        <row r="4">
          <cell r="A4" t="str">
            <v>хэвийн</v>
          </cell>
        </row>
        <row r="5">
          <cell r="A5" t="str">
            <v>хуг. хэтэр.</v>
          </cell>
        </row>
        <row r="6">
          <cell r="A6" t="str">
            <v>хэв. бус</v>
          </cell>
        </row>
        <row r="7">
          <cell r="A7" t="str">
            <v>эргэлз.</v>
          </cell>
        </row>
        <row r="8">
          <cell r="A8" t="str">
            <v>муу</v>
          </cell>
        </row>
      </sheetData>
      <sheetData sheetId="1" refreshError="1"/>
      <sheetData sheetId="2">
        <row r="35">
          <cell r="F35">
            <v>103095531.07508606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3">
          <cell r="A3" t="str">
            <v>Тайлант гаргасан хугацаа : 2020.01.24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Sheet1"/>
      <sheetName val="balance"/>
      <sheetName val="balance-1"/>
      <sheetName val="capital"/>
      <sheetName val="largebor"/>
      <sheetName val="insider"/>
      <sheetName val="offbal"/>
      <sheetName val="maturity"/>
      <sheetName val="cashflow"/>
      <sheetName val="forex"/>
      <sheetName val="general"/>
      <sheetName val="foreign"/>
      <sheetName val="provision"/>
      <sheetName val="income-1"/>
      <sheetName val="Sheet4"/>
      <sheetName val="Apartment"/>
    </sheetNames>
    <sheetDataSet>
      <sheetData sheetId="0">
        <row r="3">
          <cell r="A3" t="str">
            <v>n/a</v>
          </cell>
        </row>
        <row r="4">
          <cell r="G4">
            <v>1</v>
          </cell>
        </row>
        <row r="5">
          <cell r="G5">
            <v>2</v>
          </cell>
        </row>
        <row r="6">
          <cell r="G6">
            <v>3</v>
          </cell>
        </row>
        <row r="7">
          <cell r="G7">
            <v>4</v>
          </cell>
        </row>
        <row r="8">
          <cell r="G8">
            <v>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Sheet1"/>
      <sheetName val="balance"/>
      <sheetName val="balance-1"/>
      <sheetName val="capital"/>
      <sheetName val="largebor"/>
      <sheetName val="insider"/>
      <sheetName val="offbal"/>
      <sheetName val="maturity"/>
      <sheetName val="cashflow"/>
      <sheetName val="forex"/>
      <sheetName val="general"/>
      <sheetName val="foreign"/>
      <sheetName val="provision"/>
      <sheetName val="income-1"/>
    </sheetNames>
    <sheetDataSet>
      <sheetData sheetId="0">
        <row r="3">
          <cell r="A3" t="str">
            <v>n/a</v>
          </cell>
        </row>
        <row r="4">
          <cell r="G4">
            <v>1</v>
          </cell>
        </row>
        <row r="5">
          <cell r="G5">
            <v>2</v>
          </cell>
        </row>
        <row r="6">
          <cell r="G6">
            <v>3</v>
          </cell>
        </row>
        <row r="7">
          <cell r="G7">
            <v>4</v>
          </cell>
        </row>
        <row r="8">
          <cell r="G8">
            <v>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Sheet1"/>
      <sheetName val="balance"/>
      <sheetName val="balance-1"/>
      <sheetName val="capital"/>
      <sheetName val="largebor"/>
      <sheetName val="insider"/>
      <sheetName val="offbal"/>
      <sheetName val="maturity"/>
      <sheetName val="cashflow"/>
      <sheetName val="forex"/>
      <sheetName val="general"/>
      <sheetName val="foreign"/>
      <sheetName val="provision"/>
      <sheetName val="income-1"/>
      <sheetName val="Sheet4"/>
      <sheetName val="Apartment"/>
    </sheetNames>
    <sheetDataSet>
      <sheetData sheetId="0">
        <row r="3">
          <cell r="A3" t="str">
            <v>n/a</v>
          </cell>
        </row>
        <row r="4">
          <cell r="G4">
            <v>1</v>
          </cell>
        </row>
        <row r="5">
          <cell r="G5">
            <v>2</v>
          </cell>
        </row>
        <row r="6">
          <cell r="G6">
            <v>3</v>
          </cell>
        </row>
        <row r="7">
          <cell r="G7">
            <v>4</v>
          </cell>
        </row>
        <row r="8">
          <cell r="G8">
            <v>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010100"/>
      <sheetName val="write off"/>
      <sheetName val="93010200"/>
      <sheetName val="93010300"/>
    </sheetNames>
    <definedNames>
      <definedName name="Visible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angible assets (4)"/>
      <sheetName val="intangible assets"/>
    </sheetNames>
    <definedNames>
      <definedName name="Visible"/>
    </defined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P69"/>
  <sheetViews>
    <sheetView showGridLines="0" tabSelected="1" view="pageBreakPreview" zoomScaleNormal="100" zoomScaleSheetLayoutView="100" workbookViewId="0">
      <selection activeCell="F19" sqref="F19"/>
    </sheetView>
  </sheetViews>
  <sheetFormatPr defaultColWidth="11.5703125" defaultRowHeight="12.75" x14ac:dyDescent="0.2"/>
  <cols>
    <col min="1" max="1" width="8.7109375" style="3" customWidth="1"/>
    <col min="2" max="2" width="25.5703125" style="3" customWidth="1"/>
    <col min="3" max="4" width="9.28515625" style="3" customWidth="1"/>
    <col min="5" max="5" width="4.5703125" style="3" customWidth="1"/>
    <col min="6" max="7" width="19" style="52" customWidth="1"/>
    <col min="8" max="8" width="21.85546875" style="3" hidden="1" customWidth="1"/>
    <col min="9" max="9" width="7.42578125" style="3" hidden="1" customWidth="1"/>
    <col min="10" max="12" width="0" style="3" hidden="1" customWidth="1"/>
    <col min="13" max="13" width="19.5703125" style="3" hidden="1" customWidth="1"/>
    <col min="14" max="14" width="0" style="3" hidden="1" customWidth="1"/>
    <col min="15" max="15" width="18" style="3" hidden="1" customWidth="1"/>
    <col min="16" max="16" width="16.7109375" style="3" hidden="1" customWidth="1"/>
    <col min="17" max="251" width="11.5703125" style="3"/>
    <col min="252" max="252" width="1.42578125" style="3" bestFit="1" customWidth="1"/>
    <col min="253" max="253" width="8.7109375" style="3" customWidth="1"/>
    <col min="254" max="254" width="25.5703125" style="3" customWidth="1"/>
    <col min="255" max="256" width="9.28515625" style="3" customWidth="1"/>
    <col min="257" max="257" width="12.85546875" style="3" customWidth="1"/>
    <col min="258" max="258" width="11.85546875" style="3" customWidth="1"/>
    <col min="259" max="259" width="12.42578125" style="3" customWidth="1"/>
    <col min="260" max="507" width="11.5703125" style="3"/>
    <col min="508" max="508" width="1.42578125" style="3" bestFit="1" customWidth="1"/>
    <col min="509" max="509" width="8.7109375" style="3" customWidth="1"/>
    <col min="510" max="510" width="25.5703125" style="3" customWidth="1"/>
    <col min="511" max="512" width="9.28515625" style="3" customWidth="1"/>
    <col min="513" max="513" width="12.85546875" style="3" customWidth="1"/>
    <col min="514" max="514" width="11.85546875" style="3" customWidth="1"/>
    <col min="515" max="515" width="12.42578125" style="3" customWidth="1"/>
    <col min="516" max="763" width="11.5703125" style="3"/>
    <col min="764" max="764" width="1.42578125" style="3" bestFit="1" customWidth="1"/>
    <col min="765" max="765" width="8.7109375" style="3" customWidth="1"/>
    <col min="766" max="766" width="25.5703125" style="3" customWidth="1"/>
    <col min="767" max="768" width="9.28515625" style="3" customWidth="1"/>
    <col min="769" max="769" width="12.85546875" style="3" customWidth="1"/>
    <col min="770" max="770" width="11.85546875" style="3" customWidth="1"/>
    <col min="771" max="771" width="12.42578125" style="3" customWidth="1"/>
    <col min="772" max="1019" width="11.5703125" style="3"/>
    <col min="1020" max="1020" width="1.42578125" style="3" bestFit="1" customWidth="1"/>
    <col min="1021" max="1021" width="8.7109375" style="3" customWidth="1"/>
    <col min="1022" max="1022" width="25.5703125" style="3" customWidth="1"/>
    <col min="1023" max="1024" width="9.28515625" style="3" customWidth="1"/>
    <col min="1025" max="1025" width="12.85546875" style="3" customWidth="1"/>
    <col min="1026" max="1026" width="11.85546875" style="3" customWidth="1"/>
    <col min="1027" max="1027" width="12.42578125" style="3" customWidth="1"/>
    <col min="1028" max="1275" width="11.5703125" style="3"/>
    <col min="1276" max="1276" width="1.42578125" style="3" bestFit="1" customWidth="1"/>
    <col min="1277" max="1277" width="8.7109375" style="3" customWidth="1"/>
    <col min="1278" max="1278" width="25.5703125" style="3" customWidth="1"/>
    <col min="1279" max="1280" width="9.28515625" style="3" customWidth="1"/>
    <col min="1281" max="1281" width="12.85546875" style="3" customWidth="1"/>
    <col min="1282" max="1282" width="11.85546875" style="3" customWidth="1"/>
    <col min="1283" max="1283" width="12.42578125" style="3" customWidth="1"/>
    <col min="1284" max="1531" width="11.5703125" style="3"/>
    <col min="1532" max="1532" width="1.42578125" style="3" bestFit="1" customWidth="1"/>
    <col min="1533" max="1533" width="8.7109375" style="3" customWidth="1"/>
    <col min="1534" max="1534" width="25.5703125" style="3" customWidth="1"/>
    <col min="1535" max="1536" width="9.28515625" style="3" customWidth="1"/>
    <col min="1537" max="1537" width="12.85546875" style="3" customWidth="1"/>
    <col min="1538" max="1538" width="11.85546875" style="3" customWidth="1"/>
    <col min="1539" max="1539" width="12.42578125" style="3" customWidth="1"/>
    <col min="1540" max="1787" width="11.5703125" style="3"/>
    <col min="1788" max="1788" width="1.42578125" style="3" bestFit="1" customWidth="1"/>
    <col min="1789" max="1789" width="8.7109375" style="3" customWidth="1"/>
    <col min="1790" max="1790" width="25.5703125" style="3" customWidth="1"/>
    <col min="1791" max="1792" width="9.28515625" style="3" customWidth="1"/>
    <col min="1793" max="1793" width="12.85546875" style="3" customWidth="1"/>
    <col min="1794" max="1794" width="11.85546875" style="3" customWidth="1"/>
    <col min="1795" max="1795" width="12.42578125" style="3" customWidth="1"/>
    <col min="1796" max="2043" width="11.5703125" style="3"/>
    <col min="2044" max="2044" width="1.42578125" style="3" bestFit="1" customWidth="1"/>
    <col min="2045" max="2045" width="8.7109375" style="3" customWidth="1"/>
    <col min="2046" max="2046" width="25.5703125" style="3" customWidth="1"/>
    <col min="2047" max="2048" width="9.28515625" style="3" customWidth="1"/>
    <col min="2049" max="2049" width="12.85546875" style="3" customWidth="1"/>
    <col min="2050" max="2050" width="11.85546875" style="3" customWidth="1"/>
    <col min="2051" max="2051" width="12.42578125" style="3" customWidth="1"/>
    <col min="2052" max="2299" width="11.5703125" style="3"/>
    <col min="2300" max="2300" width="1.42578125" style="3" bestFit="1" customWidth="1"/>
    <col min="2301" max="2301" width="8.7109375" style="3" customWidth="1"/>
    <col min="2302" max="2302" width="25.5703125" style="3" customWidth="1"/>
    <col min="2303" max="2304" width="9.28515625" style="3" customWidth="1"/>
    <col min="2305" max="2305" width="12.85546875" style="3" customWidth="1"/>
    <col min="2306" max="2306" width="11.85546875" style="3" customWidth="1"/>
    <col min="2307" max="2307" width="12.42578125" style="3" customWidth="1"/>
    <col min="2308" max="2555" width="11.5703125" style="3"/>
    <col min="2556" max="2556" width="1.42578125" style="3" bestFit="1" customWidth="1"/>
    <col min="2557" max="2557" width="8.7109375" style="3" customWidth="1"/>
    <col min="2558" max="2558" width="25.5703125" style="3" customWidth="1"/>
    <col min="2559" max="2560" width="9.28515625" style="3" customWidth="1"/>
    <col min="2561" max="2561" width="12.85546875" style="3" customWidth="1"/>
    <col min="2562" max="2562" width="11.85546875" style="3" customWidth="1"/>
    <col min="2563" max="2563" width="12.42578125" style="3" customWidth="1"/>
    <col min="2564" max="2811" width="11.5703125" style="3"/>
    <col min="2812" max="2812" width="1.42578125" style="3" bestFit="1" customWidth="1"/>
    <col min="2813" max="2813" width="8.7109375" style="3" customWidth="1"/>
    <col min="2814" max="2814" width="25.5703125" style="3" customWidth="1"/>
    <col min="2815" max="2816" width="9.28515625" style="3" customWidth="1"/>
    <col min="2817" max="2817" width="12.85546875" style="3" customWidth="1"/>
    <col min="2818" max="2818" width="11.85546875" style="3" customWidth="1"/>
    <col min="2819" max="2819" width="12.42578125" style="3" customWidth="1"/>
    <col min="2820" max="3067" width="11.5703125" style="3"/>
    <col min="3068" max="3068" width="1.42578125" style="3" bestFit="1" customWidth="1"/>
    <col min="3069" max="3069" width="8.7109375" style="3" customWidth="1"/>
    <col min="3070" max="3070" width="25.5703125" style="3" customWidth="1"/>
    <col min="3071" max="3072" width="9.28515625" style="3" customWidth="1"/>
    <col min="3073" max="3073" width="12.85546875" style="3" customWidth="1"/>
    <col min="3074" max="3074" width="11.85546875" style="3" customWidth="1"/>
    <col min="3075" max="3075" width="12.42578125" style="3" customWidth="1"/>
    <col min="3076" max="3323" width="11.5703125" style="3"/>
    <col min="3324" max="3324" width="1.42578125" style="3" bestFit="1" customWidth="1"/>
    <col min="3325" max="3325" width="8.7109375" style="3" customWidth="1"/>
    <col min="3326" max="3326" width="25.5703125" style="3" customWidth="1"/>
    <col min="3327" max="3328" width="9.28515625" style="3" customWidth="1"/>
    <col min="3329" max="3329" width="12.85546875" style="3" customWidth="1"/>
    <col min="3330" max="3330" width="11.85546875" style="3" customWidth="1"/>
    <col min="3331" max="3331" width="12.42578125" style="3" customWidth="1"/>
    <col min="3332" max="3579" width="11.5703125" style="3"/>
    <col min="3580" max="3580" width="1.42578125" style="3" bestFit="1" customWidth="1"/>
    <col min="3581" max="3581" width="8.7109375" style="3" customWidth="1"/>
    <col min="3582" max="3582" width="25.5703125" style="3" customWidth="1"/>
    <col min="3583" max="3584" width="9.28515625" style="3" customWidth="1"/>
    <col min="3585" max="3585" width="12.85546875" style="3" customWidth="1"/>
    <col min="3586" max="3586" width="11.85546875" style="3" customWidth="1"/>
    <col min="3587" max="3587" width="12.42578125" style="3" customWidth="1"/>
    <col min="3588" max="3835" width="11.5703125" style="3"/>
    <col min="3836" max="3836" width="1.42578125" style="3" bestFit="1" customWidth="1"/>
    <col min="3837" max="3837" width="8.7109375" style="3" customWidth="1"/>
    <col min="3838" max="3838" width="25.5703125" style="3" customWidth="1"/>
    <col min="3839" max="3840" width="9.28515625" style="3" customWidth="1"/>
    <col min="3841" max="3841" width="12.85546875" style="3" customWidth="1"/>
    <col min="3842" max="3842" width="11.85546875" style="3" customWidth="1"/>
    <col min="3843" max="3843" width="12.42578125" style="3" customWidth="1"/>
    <col min="3844" max="4091" width="11.5703125" style="3"/>
    <col min="4092" max="4092" width="1.42578125" style="3" bestFit="1" customWidth="1"/>
    <col min="4093" max="4093" width="8.7109375" style="3" customWidth="1"/>
    <col min="4094" max="4094" width="25.5703125" style="3" customWidth="1"/>
    <col min="4095" max="4096" width="9.28515625" style="3" customWidth="1"/>
    <col min="4097" max="4097" width="12.85546875" style="3" customWidth="1"/>
    <col min="4098" max="4098" width="11.85546875" style="3" customWidth="1"/>
    <col min="4099" max="4099" width="12.42578125" style="3" customWidth="1"/>
    <col min="4100" max="4347" width="11.5703125" style="3"/>
    <col min="4348" max="4348" width="1.42578125" style="3" bestFit="1" customWidth="1"/>
    <col min="4349" max="4349" width="8.7109375" style="3" customWidth="1"/>
    <col min="4350" max="4350" width="25.5703125" style="3" customWidth="1"/>
    <col min="4351" max="4352" width="9.28515625" style="3" customWidth="1"/>
    <col min="4353" max="4353" width="12.85546875" style="3" customWidth="1"/>
    <col min="4354" max="4354" width="11.85546875" style="3" customWidth="1"/>
    <col min="4355" max="4355" width="12.42578125" style="3" customWidth="1"/>
    <col min="4356" max="4603" width="11.5703125" style="3"/>
    <col min="4604" max="4604" width="1.42578125" style="3" bestFit="1" customWidth="1"/>
    <col min="4605" max="4605" width="8.7109375" style="3" customWidth="1"/>
    <col min="4606" max="4606" width="25.5703125" style="3" customWidth="1"/>
    <col min="4607" max="4608" width="9.28515625" style="3" customWidth="1"/>
    <col min="4609" max="4609" width="12.85546875" style="3" customWidth="1"/>
    <col min="4610" max="4610" width="11.85546875" style="3" customWidth="1"/>
    <col min="4611" max="4611" width="12.42578125" style="3" customWidth="1"/>
    <col min="4612" max="4859" width="11.5703125" style="3"/>
    <col min="4860" max="4860" width="1.42578125" style="3" bestFit="1" customWidth="1"/>
    <col min="4861" max="4861" width="8.7109375" style="3" customWidth="1"/>
    <col min="4862" max="4862" width="25.5703125" style="3" customWidth="1"/>
    <col min="4863" max="4864" width="9.28515625" style="3" customWidth="1"/>
    <col min="4865" max="4865" width="12.85546875" style="3" customWidth="1"/>
    <col min="4866" max="4866" width="11.85546875" style="3" customWidth="1"/>
    <col min="4867" max="4867" width="12.42578125" style="3" customWidth="1"/>
    <col min="4868" max="5115" width="11.5703125" style="3"/>
    <col min="5116" max="5116" width="1.42578125" style="3" bestFit="1" customWidth="1"/>
    <col min="5117" max="5117" width="8.7109375" style="3" customWidth="1"/>
    <col min="5118" max="5118" width="25.5703125" style="3" customWidth="1"/>
    <col min="5119" max="5120" width="9.28515625" style="3" customWidth="1"/>
    <col min="5121" max="5121" width="12.85546875" style="3" customWidth="1"/>
    <col min="5122" max="5122" width="11.85546875" style="3" customWidth="1"/>
    <col min="5123" max="5123" width="12.42578125" style="3" customWidth="1"/>
    <col min="5124" max="5371" width="11.5703125" style="3"/>
    <col min="5372" max="5372" width="1.42578125" style="3" bestFit="1" customWidth="1"/>
    <col min="5373" max="5373" width="8.7109375" style="3" customWidth="1"/>
    <col min="5374" max="5374" width="25.5703125" style="3" customWidth="1"/>
    <col min="5375" max="5376" width="9.28515625" style="3" customWidth="1"/>
    <col min="5377" max="5377" width="12.85546875" style="3" customWidth="1"/>
    <col min="5378" max="5378" width="11.85546875" style="3" customWidth="1"/>
    <col min="5379" max="5379" width="12.42578125" style="3" customWidth="1"/>
    <col min="5380" max="5627" width="11.5703125" style="3"/>
    <col min="5628" max="5628" width="1.42578125" style="3" bestFit="1" customWidth="1"/>
    <col min="5629" max="5629" width="8.7109375" style="3" customWidth="1"/>
    <col min="5630" max="5630" width="25.5703125" style="3" customWidth="1"/>
    <col min="5631" max="5632" width="9.28515625" style="3" customWidth="1"/>
    <col min="5633" max="5633" width="12.85546875" style="3" customWidth="1"/>
    <col min="5634" max="5634" width="11.85546875" style="3" customWidth="1"/>
    <col min="5635" max="5635" width="12.42578125" style="3" customWidth="1"/>
    <col min="5636" max="5883" width="11.5703125" style="3"/>
    <col min="5884" max="5884" width="1.42578125" style="3" bestFit="1" customWidth="1"/>
    <col min="5885" max="5885" width="8.7109375" style="3" customWidth="1"/>
    <col min="5886" max="5886" width="25.5703125" style="3" customWidth="1"/>
    <col min="5887" max="5888" width="9.28515625" style="3" customWidth="1"/>
    <col min="5889" max="5889" width="12.85546875" style="3" customWidth="1"/>
    <col min="5890" max="5890" width="11.85546875" style="3" customWidth="1"/>
    <col min="5891" max="5891" width="12.42578125" style="3" customWidth="1"/>
    <col min="5892" max="6139" width="11.5703125" style="3"/>
    <col min="6140" max="6140" width="1.42578125" style="3" bestFit="1" customWidth="1"/>
    <col min="6141" max="6141" width="8.7109375" style="3" customWidth="1"/>
    <col min="6142" max="6142" width="25.5703125" style="3" customWidth="1"/>
    <col min="6143" max="6144" width="9.28515625" style="3" customWidth="1"/>
    <col min="6145" max="6145" width="12.85546875" style="3" customWidth="1"/>
    <col min="6146" max="6146" width="11.85546875" style="3" customWidth="1"/>
    <col min="6147" max="6147" width="12.42578125" style="3" customWidth="1"/>
    <col min="6148" max="6395" width="11.5703125" style="3"/>
    <col min="6396" max="6396" width="1.42578125" style="3" bestFit="1" customWidth="1"/>
    <col min="6397" max="6397" width="8.7109375" style="3" customWidth="1"/>
    <col min="6398" max="6398" width="25.5703125" style="3" customWidth="1"/>
    <col min="6399" max="6400" width="9.28515625" style="3" customWidth="1"/>
    <col min="6401" max="6401" width="12.85546875" style="3" customWidth="1"/>
    <col min="6402" max="6402" width="11.85546875" style="3" customWidth="1"/>
    <col min="6403" max="6403" width="12.42578125" style="3" customWidth="1"/>
    <col min="6404" max="6651" width="11.5703125" style="3"/>
    <col min="6652" max="6652" width="1.42578125" style="3" bestFit="1" customWidth="1"/>
    <col min="6653" max="6653" width="8.7109375" style="3" customWidth="1"/>
    <col min="6654" max="6654" width="25.5703125" style="3" customWidth="1"/>
    <col min="6655" max="6656" width="9.28515625" style="3" customWidth="1"/>
    <col min="6657" max="6657" width="12.85546875" style="3" customWidth="1"/>
    <col min="6658" max="6658" width="11.85546875" style="3" customWidth="1"/>
    <col min="6659" max="6659" width="12.42578125" style="3" customWidth="1"/>
    <col min="6660" max="6907" width="11.5703125" style="3"/>
    <col min="6908" max="6908" width="1.42578125" style="3" bestFit="1" customWidth="1"/>
    <col min="6909" max="6909" width="8.7109375" style="3" customWidth="1"/>
    <col min="6910" max="6910" width="25.5703125" style="3" customWidth="1"/>
    <col min="6911" max="6912" width="9.28515625" style="3" customWidth="1"/>
    <col min="6913" max="6913" width="12.85546875" style="3" customWidth="1"/>
    <col min="6914" max="6914" width="11.85546875" style="3" customWidth="1"/>
    <col min="6915" max="6915" width="12.42578125" style="3" customWidth="1"/>
    <col min="6916" max="7163" width="11.5703125" style="3"/>
    <col min="7164" max="7164" width="1.42578125" style="3" bestFit="1" customWidth="1"/>
    <col min="7165" max="7165" width="8.7109375" style="3" customWidth="1"/>
    <col min="7166" max="7166" width="25.5703125" style="3" customWidth="1"/>
    <col min="7167" max="7168" width="9.28515625" style="3" customWidth="1"/>
    <col min="7169" max="7169" width="12.85546875" style="3" customWidth="1"/>
    <col min="7170" max="7170" width="11.85546875" style="3" customWidth="1"/>
    <col min="7171" max="7171" width="12.42578125" style="3" customWidth="1"/>
    <col min="7172" max="7419" width="11.5703125" style="3"/>
    <col min="7420" max="7420" width="1.42578125" style="3" bestFit="1" customWidth="1"/>
    <col min="7421" max="7421" width="8.7109375" style="3" customWidth="1"/>
    <col min="7422" max="7422" width="25.5703125" style="3" customWidth="1"/>
    <col min="7423" max="7424" width="9.28515625" style="3" customWidth="1"/>
    <col min="7425" max="7425" width="12.85546875" style="3" customWidth="1"/>
    <col min="7426" max="7426" width="11.85546875" style="3" customWidth="1"/>
    <col min="7427" max="7427" width="12.42578125" style="3" customWidth="1"/>
    <col min="7428" max="7675" width="11.5703125" style="3"/>
    <col min="7676" max="7676" width="1.42578125" style="3" bestFit="1" customWidth="1"/>
    <col min="7677" max="7677" width="8.7109375" style="3" customWidth="1"/>
    <col min="7678" max="7678" width="25.5703125" style="3" customWidth="1"/>
    <col min="7679" max="7680" width="9.28515625" style="3" customWidth="1"/>
    <col min="7681" max="7681" width="12.85546875" style="3" customWidth="1"/>
    <col min="7682" max="7682" width="11.85546875" style="3" customWidth="1"/>
    <col min="7683" max="7683" width="12.42578125" style="3" customWidth="1"/>
    <col min="7684" max="7931" width="11.5703125" style="3"/>
    <col min="7932" max="7932" width="1.42578125" style="3" bestFit="1" customWidth="1"/>
    <col min="7933" max="7933" width="8.7109375" style="3" customWidth="1"/>
    <col min="7934" max="7934" width="25.5703125" style="3" customWidth="1"/>
    <col min="7935" max="7936" width="9.28515625" style="3" customWidth="1"/>
    <col min="7937" max="7937" width="12.85546875" style="3" customWidth="1"/>
    <col min="7938" max="7938" width="11.85546875" style="3" customWidth="1"/>
    <col min="7939" max="7939" width="12.42578125" style="3" customWidth="1"/>
    <col min="7940" max="8187" width="11.5703125" style="3"/>
    <col min="8188" max="8188" width="1.42578125" style="3" bestFit="1" customWidth="1"/>
    <col min="8189" max="8189" width="8.7109375" style="3" customWidth="1"/>
    <col min="8190" max="8190" width="25.5703125" style="3" customWidth="1"/>
    <col min="8191" max="8192" width="9.28515625" style="3" customWidth="1"/>
    <col min="8193" max="8193" width="12.85546875" style="3" customWidth="1"/>
    <col min="8194" max="8194" width="11.85546875" style="3" customWidth="1"/>
    <col min="8195" max="8195" width="12.42578125" style="3" customWidth="1"/>
    <col min="8196" max="8443" width="11.5703125" style="3"/>
    <col min="8444" max="8444" width="1.42578125" style="3" bestFit="1" customWidth="1"/>
    <col min="8445" max="8445" width="8.7109375" style="3" customWidth="1"/>
    <col min="8446" max="8446" width="25.5703125" style="3" customWidth="1"/>
    <col min="8447" max="8448" width="9.28515625" style="3" customWidth="1"/>
    <col min="8449" max="8449" width="12.85546875" style="3" customWidth="1"/>
    <col min="8450" max="8450" width="11.85546875" style="3" customWidth="1"/>
    <col min="8451" max="8451" width="12.42578125" style="3" customWidth="1"/>
    <col min="8452" max="8699" width="11.5703125" style="3"/>
    <col min="8700" max="8700" width="1.42578125" style="3" bestFit="1" customWidth="1"/>
    <col min="8701" max="8701" width="8.7109375" style="3" customWidth="1"/>
    <col min="8702" max="8702" width="25.5703125" style="3" customWidth="1"/>
    <col min="8703" max="8704" width="9.28515625" style="3" customWidth="1"/>
    <col min="8705" max="8705" width="12.85546875" style="3" customWidth="1"/>
    <col min="8706" max="8706" width="11.85546875" style="3" customWidth="1"/>
    <col min="8707" max="8707" width="12.42578125" style="3" customWidth="1"/>
    <col min="8708" max="8955" width="11.5703125" style="3"/>
    <col min="8956" max="8956" width="1.42578125" style="3" bestFit="1" customWidth="1"/>
    <col min="8957" max="8957" width="8.7109375" style="3" customWidth="1"/>
    <col min="8958" max="8958" width="25.5703125" style="3" customWidth="1"/>
    <col min="8959" max="8960" width="9.28515625" style="3" customWidth="1"/>
    <col min="8961" max="8961" width="12.85546875" style="3" customWidth="1"/>
    <col min="8962" max="8962" width="11.85546875" style="3" customWidth="1"/>
    <col min="8963" max="8963" width="12.42578125" style="3" customWidth="1"/>
    <col min="8964" max="9211" width="11.5703125" style="3"/>
    <col min="9212" max="9212" width="1.42578125" style="3" bestFit="1" customWidth="1"/>
    <col min="9213" max="9213" width="8.7109375" style="3" customWidth="1"/>
    <col min="9214" max="9214" width="25.5703125" style="3" customWidth="1"/>
    <col min="9215" max="9216" width="9.28515625" style="3" customWidth="1"/>
    <col min="9217" max="9217" width="12.85546875" style="3" customWidth="1"/>
    <col min="9218" max="9218" width="11.85546875" style="3" customWidth="1"/>
    <col min="9219" max="9219" width="12.42578125" style="3" customWidth="1"/>
    <col min="9220" max="9467" width="11.5703125" style="3"/>
    <col min="9468" max="9468" width="1.42578125" style="3" bestFit="1" customWidth="1"/>
    <col min="9469" max="9469" width="8.7109375" style="3" customWidth="1"/>
    <col min="9470" max="9470" width="25.5703125" style="3" customWidth="1"/>
    <col min="9471" max="9472" width="9.28515625" style="3" customWidth="1"/>
    <col min="9473" max="9473" width="12.85546875" style="3" customWidth="1"/>
    <col min="9474" max="9474" width="11.85546875" style="3" customWidth="1"/>
    <col min="9475" max="9475" width="12.42578125" style="3" customWidth="1"/>
    <col min="9476" max="9723" width="11.5703125" style="3"/>
    <col min="9724" max="9724" width="1.42578125" style="3" bestFit="1" customWidth="1"/>
    <col min="9725" max="9725" width="8.7109375" style="3" customWidth="1"/>
    <col min="9726" max="9726" width="25.5703125" style="3" customWidth="1"/>
    <col min="9727" max="9728" width="9.28515625" style="3" customWidth="1"/>
    <col min="9729" max="9729" width="12.85546875" style="3" customWidth="1"/>
    <col min="9730" max="9730" width="11.85546875" style="3" customWidth="1"/>
    <col min="9731" max="9731" width="12.42578125" style="3" customWidth="1"/>
    <col min="9732" max="9979" width="11.5703125" style="3"/>
    <col min="9980" max="9980" width="1.42578125" style="3" bestFit="1" customWidth="1"/>
    <col min="9981" max="9981" width="8.7109375" style="3" customWidth="1"/>
    <col min="9982" max="9982" width="25.5703125" style="3" customWidth="1"/>
    <col min="9983" max="9984" width="9.28515625" style="3" customWidth="1"/>
    <col min="9985" max="9985" width="12.85546875" style="3" customWidth="1"/>
    <col min="9986" max="9986" width="11.85546875" style="3" customWidth="1"/>
    <col min="9987" max="9987" width="12.42578125" style="3" customWidth="1"/>
    <col min="9988" max="10235" width="11.5703125" style="3"/>
    <col min="10236" max="10236" width="1.42578125" style="3" bestFit="1" customWidth="1"/>
    <col min="10237" max="10237" width="8.7109375" style="3" customWidth="1"/>
    <col min="10238" max="10238" width="25.5703125" style="3" customWidth="1"/>
    <col min="10239" max="10240" width="9.28515625" style="3" customWidth="1"/>
    <col min="10241" max="10241" width="12.85546875" style="3" customWidth="1"/>
    <col min="10242" max="10242" width="11.85546875" style="3" customWidth="1"/>
    <col min="10243" max="10243" width="12.42578125" style="3" customWidth="1"/>
    <col min="10244" max="10491" width="11.5703125" style="3"/>
    <col min="10492" max="10492" width="1.42578125" style="3" bestFit="1" customWidth="1"/>
    <col min="10493" max="10493" width="8.7109375" style="3" customWidth="1"/>
    <col min="10494" max="10494" width="25.5703125" style="3" customWidth="1"/>
    <col min="10495" max="10496" width="9.28515625" style="3" customWidth="1"/>
    <col min="10497" max="10497" width="12.85546875" style="3" customWidth="1"/>
    <col min="10498" max="10498" width="11.85546875" style="3" customWidth="1"/>
    <col min="10499" max="10499" width="12.42578125" style="3" customWidth="1"/>
    <col min="10500" max="10747" width="11.5703125" style="3"/>
    <col min="10748" max="10748" width="1.42578125" style="3" bestFit="1" customWidth="1"/>
    <col min="10749" max="10749" width="8.7109375" style="3" customWidth="1"/>
    <col min="10750" max="10750" width="25.5703125" style="3" customWidth="1"/>
    <col min="10751" max="10752" width="9.28515625" style="3" customWidth="1"/>
    <col min="10753" max="10753" width="12.85546875" style="3" customWidth="1"/>
    <col min="10754" max="10754" width="11.85546875" style="3" customWidth="1"/>
    <col min="10755" max="10755" width="12.42578125" style="3" customWidth="1"/>
    <col min="10756" max="11003" width="11.5703125" style="3"/>
    <col min="11004" max="11004" width="1.42578125" style="3" bestFit="1" customWidth="1"/>
    <col min="11005" max="11005" width="8.7109375" style="3" customWidth="1"/>
    <col min="11006" max="11006" width="25.5703125" style="3" customWidth="1"/>
    <col min="11007" max="11008" width="9.28515625" style="3" customWidth="1"/>
    <col min="11009" max="11009" width="12.85546875" style="3" customWidth="1"/>
    <col min="11010" max="11010" width="11.85546875" style="3" customWidth="1"/>
    <col min="11011" max="11011" width="12.42578125" style="3" customWidth="1"/>
    <col min="11012" max="11259" width="11.5703125" style="3"/>
    <col min="11260" max="11260" width="1.42578125" style="3" bestFit="1" customWidth="1"/>
    <col min="11261" max="11261" width="8.7109375" style="3" customWidth="1"/>
    <col min="11262" max="11262" width="25.5703125" style="3" customWidth="1"/>
    <col min="11263" max="11264" width="9.28515625" style="3" customWidth="1"/>
    <col min="11265" max="11265" width="12.85546875" style="3" customWidth="1"/>
    <col min="11266" max="11266" width="11.85546875" style="3" customWidth="1"/>
    <col min="11267" max="11267" width="12.42578125" style="3" customWidth="1"/>
    <col min="11268" max="11515" width="11.5703125" style="3"/>
    <col min="11516" max="11516" width="1.42578125" style="3" bestFit="1" customWidth="1"/>
    <col min="11517" max="11517" width="8.7109375" style="3" customWidth="1"/>
    <col min="11518" max="11518" width="25.5703125" style="3" customWidth="1"/>
    <col min="11519" max="11520" width="9.28515625" style="3" customWidth="1"/>
    <col min="11521" max="11521" width="12.85546875" style="3" customWidth="1"/>
    <col min="11522" max="11522" width="11.85546875" style="3" customWidth="1"/>
    <col min="11523" max="11523" width="12.42578125" style="3" customWidth="1"/>
    <col min="11524" max="11771" width="11.5703125" style="3"/>
    <col min="11772" max="11772" width="1.42578125" style="3" bestFit="1" customWidth="1"/>
    <col min="11773" max="11773" width="8.7109375" style="3" customWidth="1"/>
    <col min="11774" max="11774" width="25.5703125" style="3" customWidth="1"/>
    <col min="11775" max="11776" width="9.28515625" style="3" customWidth="1"/>
    <col min="11777" max="11777" width="12.85546875" style="3" customWidth="1"/>
    <col min="11778" max="11778" width="11.85546875" style="3" customWidth="1"/>
    <col min="11779" max="11779" width="12.42578125" style="3" customWidth="1"/>
    <col min="11780" max="12027" width="11.5703125" style="3"/>
    <col min="12028" max="12028" width="1.42578125" style="3" bestFit="1" customWidth="1"/>
    <col min="12029" max="12029" width="8.7109375" style="3" customWidth="1"/>
    <col min="12030" max="12030" width="25.5703125" style="3" customWidth="1"/>
    <col min="12031" max="12032" width="9.28515625" style="3" customWidth="1"/>
    <col min="12033" max="12033" width="12.85546875" style="3" customWidth="1"/>
    <col min="12034" max="12034" width="11.85546875" style="3" customWidth="1"/>
    <col min="12035" max="12035" width="12.42578125" style="3" customWidth="1"/>
    <col min="12036" max="12283" width="11.5703125" style="3"/>
    <col min="12284" max="12284" width="1.42578125" style="3" bestFit="1" customWidth="1"/>
    <col min="12285" max="12285" width="8.7109375" style="3" customWidth="1"/>
    <col min="12286" max="12286" width="25.5703125" style="3" customWidth="1"/>
    <col min="12287" max="12288" width="9.28515625" style="3" customWidth="1"/>
    <col min="12289" max="12289" width="12.85546875" style="3" customWidth="1"/>
    <col min="12290" max="12290" width="11.85546875" style="3" customWidth="1"/>
    <col min="12291" max="12291" width="12.42578125" style="3" customWidth="1"/>
    <col min="12292" max="12539" width="11.5703125" style="3"/>
    <col min="12540" max="12540" width="1.42578125" style="3" bestFit="1" customWidth="1"/>
    <col min="12541" max="12541" width="8.7109375" style="3" customWidth="1"/>
    <col min="12542" max="12542" width="25.5703125" style="3" customWidth="1"/>
    <col min="12543" max="12544" width="9.28515625" style="3" customWidth="1"/>
    <col min="12545" max="12545" width="12.85546875" style="3" customWidth="1"/>
    <col min="12546" max="12546" width="11.85546875" style="3" customWidth="1"/>
    <col min="12547" max="12547" width="12.42578125" style="3" customWidth="1"/>
    <col min="12548" max="12795" width="11.5703125" style="3"/>
    <col min="12796" max="12796" width="1.42578125" style="3" bestFit="1" customWidth="1"/>
    <col min="12797" max="12797" width="8.7109375" style="3" customWidth="1"/>
    <col min="12798" max="12798" width="25.5703125" style="3" customWidth="1"/>
    <col min="12799" max="12800" width="9.28515625" style="3" customWidth="1"/>
    <col min="12801" max="12801" width="12.85546875" style="3" customWidth="1"/>
    <col min="12802" max="12802" width="11.85546875" style="3" customWidth="1"/>
    <col min="12803" max="12803" width="12.42578125" style="3" customWidth="1"/>
    <col min="12804" max="13051" width="11.5703125" style="3"/>
    <col min="13052" max="13052" width="1.42578125" style="3" bestFit="1" customWidth="1"/>
    <col min="13053" max="13053" width="8.7109375" style="3" customWidth="1"/>
    <col min="13054" max="13054" width="25.5703125" style="3" customWidth="1"/>
    <col min="13055" max="13056" width="9.28515625" style="3" customWidth="1"/>
    <col min="13057" max="13057" width="12.85546875" style="3" customWidth="1"/>
    <col min="13058" max="13058" width="11.85546875" style="3" customWidth="1"/>
    <col min="13059" max="13059" width="12.42578125" style="3" customWidth="1"/>
    <col min="13060" max="13307" width="11.5703125" style="3"/>
    <col min="13308" max="13308" width="1.42578125" style="3" bestFit="1" customWidth="1"/>
    <col min="13309" max="13309" width="8.7109375" style="3" customWidth="1"/>
    <col min="13310" max="13310" width="25.5703125" style="3" customWidth="1"/>
    <col min="13311" max="13312" width="9.28515625" style="3" customWidth="1"/>
    <col min="13313" max="13313" width="12.85546875" style="3" customWidth="1"/>
    <col min="13314" max="13314" width="11.85546875" style="3" customWidth="1"/>
    <col min="13315" max="13315" width="12.42578125" style="3" customWidth="1"/>
    <col min="13316" max="13563" width="11.5703125" style="3"/>
    <col min="13564" max="13564" width="1.42578125" style="3" bestFit="1" customWidth="1"/>
    <col min="13565" max="13565" width="8.7109375" style="3" customWidth="1"/>
    <col min="13566" max="13566" width="25.5703125" style="3" customWidth="1"/>
    <col min="13567" max="13568" width="9.28515625" style="3" customWidth="1"/>
    <col min="13569" max="13569" width="12.85546875" style="3" customWidth="1"/>
    <col min="13570" max="13570" width="11.85546875" style="3" customWidth="1"/>
    <col min="13571" max="13571" width="12.42578125" style="3" customWidth="1"/>
    <col min="13572" max="13819" width="11.5703125" style="3"/>
    <col min="13820" max="13820" width="1.42578125" style="3" bestFit="1" customWidth="1"/>
    <col min="13821" max="13821" width="8.7109375" style="3" customWidth="1"/>
    <col min="13822" max="13822" width="25.5703125" style="3" customWidth="1"/>
    <col min="13823" max="13824" width="9.28515625" style="3" customWidth="1"/>
    <col min="13825" max="13825" width="12.85546875" style="3" customWidth="1"/>
    <col min="13826" max="13826" width="11.85546875" style="3" customWidth="1"/>
    <col min="13827" max="13827" width="12.42578125" style="3" customWidth="1"/>
    <col min="13828" max="14075" width="11.5703125" style="3"/>
    <col min="14076" max="14076" width="1.42578125" style="3" bestFit="1" customWidth="1"/>
    <col min="14077" max="14077" width="8.7109375" style="3" customWidth="1"/>
    <col min="14078" max="14078" width="25.5703125" style="3" customWidth="1"/>
    <col min="14079" max="14080" width="9.28515625" style="3" customWidth="1"/>
    <col min="14081" max="14081" width="12.85546875" style="3" customWidth="1"/>
    <col min="14082" max="14082" width="11.85546875" style="3" customWidth="1"/>
    <col min="14083" max="14083" width="12.42578125" style="3" customWidth="1"/>
    <col min="14084" max="14331" width="11.5703125" style="3"/>
    <col min="14332" max="14332" width="1.42578125" style="3" bestFit="1" customWidth="1"/>
    <col min="14333" max="14333" width="8.7109375" style="3" customWidth="1"/>
    <col min="14334" max="14334" width="25.5703125" style="3" customWidth="1"/>
    <col min="14335" max="14336" width="9.28515625" style="3" customWidth="1"/>
    <col min="14337" max="14337" width="12.85546875" style="3" customWidth="1"/>
    <col min="14338" max="14338" width="11.85546875" style="3" customWidth="1"/>
    <col min="14339" max="14339" width="12.42578125" style="3" customWidth="1"/>
    <col min="14340" max="14587" width="11.5703125" style="3"/>
    <col min="14588" max="14588" width="1.42578125" style="3" bestFit="1" customWidth="1"/>
    <col min="14589" max="14589" width="8.7109375" style="3" customWidth="1"/>
    <col min="14590" max="14590" width="25.5703125" style="3" customWidth="1"/>
    <col min="14591" max="14592" width="9.28515625" style="3" customWidth="1"/>
    <col min="14593" max="14593" width="12.85546875" style="3" customWidth="1"/>
    <col min="14594" max="14594" width="11.85546875" style="3" customWidth="1"/>
    <col min="14595" max="14595" width="12.42578125" style="3" customWidth="1"/>
    <col min="14596" max="14843" width="11.5703125" style="3"/>
    <col min="14844" max="14844" width="1.42578125" style="3" bestFit="1" customWidth="1"/>
    <col min="14845" max="14845" width="8.7109375" style="3" customWidth="1"/>
    <col min="14846" max="14846" width="25.5703125" style="3" customWidth="1"/>
    <col min="14847" max="14848" width="9.28515625" style="3" customWidth="1"/>
    <col min="14849" max="14849" width="12.85546875" style="3" customWidth="1"/>
    <col min="14850" max="14850" width="11.85546875" style="3" customWidth="1"/>
    <col min="14851" max="14851" width="12.42578125" style="3" customWidth="1"/>
    <col min="14852" max="15099" width="11.5703125" style="3"/>
    <col min="15100" max="15100" width="1.42578125" style="3" bestFit="1" customWidth="1"/>
    <col min="15101" max="15101" width="8.7109375" style="3" customWidth="1"/>
    <col min="15102" max="15102" width="25.5703125" style="3" customWidth="1"/>
    <col min="15103" max="15104" width="9.28515625" style="3" customWidth="1"/>
    <col min="15105" max="15105" width="12.85546875" style="3" customWidth="1"/>
    <col min="15106" max="15106" width="11.85546875" style="3" customWidth="1"/>
    <col min="15107" max="15107" width="12.42578125" style="3" customWidth="1"/>
    <col min="15108" max="15355" width="11.5703125" style="3"/>
    <col min="15356" max="15356" width="1.42578125" style="3" bestFit="1" customWidth="1"/>
    <col min="15357" max="15357" width="8.7109375" style="3" customWidth="1"/>
    <col min="15358" max="15358" width="25.5703125" style="3" customWidth="1"/>
    <col min="15359" max="15360" width="9.28515625" style="3" customWidth="1"/>
    <col min="15361" max="15361" width="12.85546875" style="3" customWidth="1"/>
    <col min="15362" max="15362" width="11.85546875" style="3" customWidth="1"/>
    <col min="15363" max="15363" width="12.42578125" style="3" customWidth="1"/>
    <col min="15364" max="15611" width="11.5703125" style="3"/>
    <col min="15612" max="15612" width="1.42578125" style="3" bestFit="1" customWidth="1"/>
    <col min="15613" max="15613" width="8.7109375" style="3" customWidth="1"/>
    <col min="15614" max="15614" width="25.5703125" style="3" customWidth="1"/>
    <col min="15615" max="15616" width="9.28515625" style="3" customWidth="1"/>
    <col min="15617" max="15617" width="12.85546875" style="3" customWidth="1"/>
    <col min="15618" max="15618" width="11.85546875" style="3" customWidth="1"/>
    <col min="15619" max="15619" width="12.42578125" style="3" customWidth="1"/>
    <col min="15620" max="15867" width="11.5703125" style="3"/>
    <col min="15868" max="15868" width="1.42578125" style="3" bestFit="1" customWidth="1"/>
    <col min="15869" max="15869" width="8.7109375" style="3" customWidth="1"/>
    <col min="15870" max="15870" width="25.5703125" style="3" customWidth="1"/>
    <col min="15871" max="15872" width="9.28515625" style="3" customWidth="1"/>
    <col min="15873" max="15873" width="12.85546875" style="3" customWidth="1"/>
    <col min="15874" max="15874" width="11.85546875" style="3" customWidth="1"/>
    <col min="15875" max="15875" width="12.42578125" style="3" customWidth="1"/>
    <col min="15876" max="16123" width="11.5703125" style="3"/>
    <col min="16124" max="16124" width="1.42578125" style="3" bestFit="1" customWidth="1"/>
    <col min="16125" max="16125" width="8.7109375" style="3" customWidth="1"/>
    <col min="16126" max="16126" width="25.5703125" style="3" customWidth="1"/>
    <col min="16127" max="16128" width="9.28515625" style="3" customWidth="1"/>
    <col min="16129" max="16129" width="12.85546875" style="3" customWidth="1"/>
    <col min="16130" max="16130" width="11.85546875" style="3" customWidth="1"/>
    <col min="16131" max="16131" width="12.42578125" style="3" customWidth="1"/>
    <col min="16132" max="16384" width="11.5703125" style="3"/>
  </cols>
  <sheetData>
    <row r="1" spans="1:16" x14ac:dyDescent="0.2">
      <c r="A1" s="1"/>
      <c r="B1" s="1"/>
      <c r="C1" s="1"/>
      <c r="D1" s="1"/>
      <c r="E1" s="1"/>
      <c r="F1" s="2"/>
      <c r="G1" s="2"/>
    </row>
    <row r="2" spans="1:16" x14ac:dyDescent="0.2">
      <c r="A2" s="4"/>
      <c r="B2" s="1"/>
      <c r="C2" s="5" t="s">
        <v>0</v>
      </c>
      <c r="D2" s="4"/>
      <c r="E2" s="4"/>
      <c r="F2" s="2"/>
      <c r="G2" s="2"/>
    </row>
    <row r="3" spans="1:16" x14ac:dyDescent="0.2">
      <c r="A3" s="1"/>
      <c r="B3" s="1"/>
      <c r="C3" s="1"/>
      <c r="D3" s="1"/>
      <c r="E3" s="1"/>
      <c r="F3" s="2"/>
      <c r="G3" s="2"/>
    </row>
    <row r="4" spans="1:16" s="8" customFormat="1" ht="18.75" customHeight="1" x14ac:dyDescent="0.2">
      <c r="A4" s="6">
        <v>45107</v>
      </c>
      <c r="B4" s="6"/>
      <c r="C4" s="7"/>
      <c r="F4" s="9"/>
      <c r="G4" s="9" t="s">
        <v>1</v>
      </c>
      <c r="I4" s="10"/>
      <c r="M4" s="8" t="s">
        <v>1</v>
      </c>
      <c r="N4" s="8" t="s">
        <v>1</v>
      </c>
    </row>
    <row r="5" spans="1:16" ht="25.5" x14ac:dyDescent="0.2">
      <c r="A5" s="11" t="s">
        <v>2</v>
      </c>
      <c r="B5" s="12" t="s">
        <v>3</v>
      </c>
      <c r="C5" s="13"/>
      <c r="D5" s="13"/>
      <c r="E5" s="14"/>
      <c r="F5" s="15" t="s">
        <v>4</v>
      </c>
      <c r="G5" s="15" t="s">
        <v>5</v>
      </c>
      <c r="M5" s="3" t="s">
        <v>6</v>
      </c>
      <c r="N5" s="3" t="s">
        <v>6</v>
      </c>
    </row>
    <row r="6" spans="1:16" x14ac:dyDescent="0.2">
      <c r="A6" s="16">
        <v>1</v>
      </c>
      <c r="B6" s="17" t="s">
        <v>7</v>
      </c>
      <c r="C6" s="17"/>
      <c r="D6" s="17"/>
      <c r="E6" s="17"/>
      <c r="F6" s="18" t="s">
        <v>8</v>
      </c>
      <c r="G6" s="18" t="s">
        <v>8</v>
      </c>
      <c r="M6" s="3" t="s">
        <v>8</v>
      </c>
      <c r="N6" s="3" t="s">
        <v>8</v>
      </c>
    </row>
    <row r="7" spans="1:16" x14ac:dyDescent="0.2">
      <c r="A7" s="19">
        <v>1.1000000000000001</v>
      </c>
      <c r="B7" s="20" t="s">
        <v>9</v>
      </c>
      <c r="C7" s="20"/>
      <c r="D7" s="20"/>
      <c r="E7" s="20"/>
      <c r="F7" s="21" t="s">
        <v>8</v>
      </c>
      <c r="G7" s="21" t="s">
        <v>8</v>
      </c>
      <c r="M7" s="3" t="s">
        <v>8</v>
      </c>
      <c r="N7" s="3" t="s">
        <v>8</v>
      </c>
    </row>
    <row r="8" spans="1:16" x14ac:dyDescent="0.2">
      <c r="A8" s="22" t="s">
        <v>10</v>
      </c>
      <c r="B8" s="23" t="s">
        <v>11</v>
      </c>
      <c r="C8" s="23"/>
      <c r="D8" s="23"/>
      <c r="E8" s="23"/>
      <c r="F8" s="21">
        <v>1277711125330.342</v>
      </c>
      <c r="G8" s="21">
        <v>1180741459444.5034</v>
      </c>
      <c r="M8" s="24">
        <v>1277711125330.342</v>
      </c>
      <c r="N8" s="3">
        <v>927200105413.1322</v>
      </c>
      <c r="O8" s="25">
        <f>+M8-F8</f>
        <v>0</v>
      </c>
      <c r="P8" s="25">
        <f>+N8-G8</f>
        <v>-253541354031.37122</v>
      </c>
    </row>
    <row r="9" spans="1:16" x14ac:dyDescent="0.2">
      <c r="A9" s="22" t="s">
        <v>12</v>
      </c>
      <c r="B9" s="23" t="s">
        <v>13</v>
      </c>
      <c r="C9" s="23"/>
      <c r="D9" s="23"/>
      <c r="E9" s="23"/>
      <c r="F9" s="21">
        <v>2002817445688.3608</v>
      </c>
      <c r="G9" s="21">
        <v>2497857871705.1665</v>
      </c>
      <c r="M9" s="24">
        <v>100774591743.98</v>
      </c>
      <c r="N9" s="3">
        <v>1973638925454.2239</v>
      </c>
      <c r="O9" s="25">
        <f t="shared" ref="O9:P63" si="0">+M9-F9</f>
        <v>-1902042853944.3809</v>
      </c>
      <c r="P9" s="25">
        <f t="shared" si="0"/>
        <v>-524218946250.94263</v>
      </c>
    </row>
    <row r="10" spans="1:16" x14ac:dyDescent="0.2">
      <c r="A10" s="22" t="s">
        <v>14</v>
      </c>
      <c r="B10" s="23" t="s">
        <v>15</v>
      </c>
      <c r="C10" s="23"/>
      <c r="D10" s="23"/>
      <c r="E10" s="23"/>
      <c r="F10" s="21">
        <v>21925455.760000002</v>
      </c>
      <c r="G10" s="21">
        <v>21364244.77</v>
      </c>
      <c r="M10" s="24">
        <v>612027384270.15845</v>
      </c>
      <c r="N10" s="3">
        <v>30403093.199999996</v>
      </c>
      <c r="O10" s="25">
        <f t="shared" si="0"/>
        <v>612005458814.39844</v>
      </c>
      <c r="P10" s="25">
        <f t="shared" si="0"/>
        <v>9038848.429999996</v>
      </c>
    </row>
    <row r="11" spans="1:16" x14ac:dyDescent="0.2">
      <c r="A11" s="22" t="s">
        <v>16</v>
      </c>
      <c r="B11" s="23" t="s">
        <v>17</v>
      </c>
      <c r="C11" s="23"/>
      <c r="D11" s="23"/>
      <c r="E11" s="23"/>
      <c r="F11" s="21">
        <v>14286075670.395922</v>
      </c>
      <c r="G11" s="21">
        <v>11319276884.750286</v>
      </c>
      <c r="M11" s="24">
        <v>564137017190.57813</v>
      </c>
      <c r="N11" s="3">
        <v>6447369658.4590569</v>
      </c>
      <c r="O11" s="25">
        <f t="shared" si="0"/>
        <v>549850941520.18225</v>
      </c>
      <c r="P11" s="25">
        <f t="shared" si="0"/>
        <v>-4871907226.2912292</v>
      </c>
    </row>
    <row r="12" spans="1:16" x14ac:dyDescent="0.2">
      <c r="A12" s="22" t="s">
        <v>18</v>
      </c>
      <c r="B12" s="23" t="s">
        <v>19</v>
      </c>
      <c r="C12" s="23"/>
      <c r="D12" s="23"/>
      <c r="E12" s="23"/>
      <c r="F12" s="21">
        <v>376296583588.74249</v>
      </c>
      <c r="G12" s="21">
        <v>300759539656.37286</v>
      </c>
      <c r="M12" s="24">
        <v>772132125.62558913</v>
      </c>
      <c r="N12" s="3">
        <v>354721030328.83911</v>
      </c>
      <c r="O12" s="25">
        <f t="shared" si="0"/>
        <v>-375524451463.11688</v>
      </c>
      <c r="P12" s="25">
        <f t="shared" si="0"/>
        <v>53961490672.466248</v>
      </c>
    </row>
    <row r="13" spans="1:16" x14ac:dyDescent="0.2">
      <c r="A13" s="22" t="s">
        <v>20</v>
      </c>
      <c r="B13" s="23" t="s">
        <v>21</v>
      </c>
      <c r="C13" s="23"/>
      <c r="D13" s="23"/>
      <c r="E13" s="23"/>
      <c r="F13" s="21">
        <v>1983807244.6500001</v>
      </c>
      <c r="G13" s="21">
        <v>2201906548.4199996</v>
      </c>
      <c r="M13" s="24">
        <v>255682836623.35583</v>
      </c>
      <c r="N13" s="3">
        <v>1363191494.6300001</v>
      </c>
      <c r="O13" s="25">
        <f t="shared" si="0"/>
        <v>253699029378.70584</v>
      </c>
      <c r="P13" s="25">
        <f t="shared" si="0"/>
        <v>-838715053.78999949</v>
      </c>
    </row>
    <row r="14" spans="1:16" x14ac:dyDescent="0.2">
      <c r="A14" s="22" t="s">
        <v>22</v>
      </c>
      <c r="B14" s="23" t="s">
        <v>23</v>
      </c>
      <c r="C14" s="23"/>
      <c r="D14" s="23"/>
      <c r="E14" s="23"/>
      <c r="F14" s="21">
        <v>21987106736.584995</v>
      </c>
      <c r="G14" s="21">
        <v>31321436205.715004</v>
      </c>
      <c r="M14" s="24">
        <v>256086933009.69</v>
      </c>
      <c r="N14" s="3">
        <v>19652601683.505001</v>
      </c>
      <c r="O14" s="25">
        <f t="shared" si="0"/>
        <v>234099826273.10501</v>
      </c>
      <c r="P14" s="25">
        <f t="shared" si="0"/>
        <v>-11668834522.210003</v>
      </c>
    </row>
    <row r="15" spans="1:16" x14ac:dyDescent="0.2">
      <c r="A15" s="22" t="s">
        <v>24</v>
      </c>
      <c r="B15" s="23" t="s">
        <v>25</v>
      </c>
      <c r="C15" s="23"/>
      <c r="D15" s="23"/>
      <c r="E15" s="23"/>
      <c r="F15" s="21">
        <v>35311538159.75</v>
      </c>
      <c r="G15" s="21">
        <v>24015787325.73</v>
      </c>
      <c r="M15" s="24">
        <v>0</v>
      </c>
      <c r="N15" s="3">
        <v>36839080204.51001</v>
      </c>
      <c r="O15" s="25">
        <f t="shared" si="0"/>
        <v>-35311538159.75</v>
      </c>
      <c r="P15" s="25">
        <f t="shared" si="0"/>
        <v>12823292878.78001</v>
      </c>
    </row>
    <row r="16" spans="1:16" s="27" customFormat="1" x14ac:dyDescent="0.2">
      <c r="A16" s="19" t="s">
        <v>26</v>
      </c>
      <c r="B16" s="20" t="s">
        <v>27</v>
      </c>
      <c r="C16" s="20"/>
      <c r="D16" s="20"/>
      <c r="E16" s="20"/>
      <c r="F16" s="26">
        <f>SUM(F7:F15)</f>
        <v>3730415607874.5864</v>
      </c>
      <c r="G16" s="26">
        <f>SUM(G7:G15)</f>
        <v>4048238642015.4282</v>
      </c>
      <c r="M16" s="28">
        <v>0</v>
      </c>
      <c r="N16" s="27">
        <v>3319892707330.499</v>
      </c>
      <c r="O16" s="25">
        <f t="shared" si="0"/>
        <v>-3730415607874.5864</v>
      </c>
      <c r="P16" s="25">
        <f t="shared" si="0"/>
        <v>-728345934684.9292</v>
      </c>
    </row>
    <row r="17" spans="1:16" x14ac:dyDescent="0.2">
      <c r="A17" s="19">
        <v>1.2</v>
      </c>
      <c r="B17" s="20" t="s">
        <v>28</v>
      </c>
      <c r="C17" s="20"/>
      <c r="D17" s="20"/>
      <c r="E17" s="20"/>
      <c r="F17" s="21" t="s">
        <v>8</v>
      </c>
      <c r="G17" s="21" t="s">
        <v>8</v>
      </c>
      <c r="M17" s="24">
        <v>0</v>
      </c>
      <c r="N17" s="3" t="s">
        <v>8</v>
      </c>
      <c r="O17" s="25" t="e">
        <f>+M17-F17</f>
        <v>#VALUE!</v>
      </c>
      <c r="P17" s="25" t="e">
        <f t="shared" si="0"/>
        <v>#VALUE!</v>
      </c>
    </row>
    <row r="18" spans="1:16" x14ac:dyDescent="0.2">
      <c r="A18" s="22" t="s">
        <v>29</v>
      </c>
      <c r="B18" s="23" t="s">
        <v>30</v>
      </c>
      <c r="C18" s="23"/>
      <c r="D18" s="23"/>
      <c r="E18" s="23"/>
      <c r="F18" s="21">
        <v>61927693943.120003</v>
      </c>
      <c r="G18" s="21">
        <v>64040182500.430008</v>
      </c>
      <c r="M18" s="24">
        <v>-404096386.33417213</v>
      </c>
      <c r="N18" s="3">
        <v>60135058103.000015</v>
      </c>
      <c r="O18" s="25">
        <f t="shared" si="0"/>
        <v>-62331790329.454178</v>
      </c>
      <c r="P18" s="25">
        <f t="shared" si="0"/>
        <v>-3905124397.4299927</v>
      </c>
    </row>
    <row r="19" spans="1:16" x14ac:dyDescent="0.2">
      <c r="A19" s="22" t="s">
        <v>31</v>
      </c>
      <c r="B19" s="23" t="s">
        <v>32</v>
      </c>
      <c r="C19" s="23"/>
      <c r="D19" s="23"/>
      <c r="E19" s="23"/>
      <c r="F19" s="21">
        <v>18895588438.639999</v>
      </c>
      <c r="G19" s="21">
        <v>18983293788.509998</v>
      </c>
      <c r="M19" s="24">
        <v>120830123902.61896</v>
      </c>
      <c r="N19" s="3">
        <v>16478515237.580002</v>
      </c>
      <c r="O19" s="25">
        <f t="shared" si="0"/>
        <v>101934535463.97896</v>
      </c>
      <c r="P19" s="25">
        <f t="shared" si="0"/>
        <v>-2504778550.9299965</v>
      </c>
    </row>
    <row r="20" spans="1:16" x14ac:dyDescent="0.2">
      <c r="A20" s="22" t="s">
        <v>33</v>
      </c>
      <c r="B20" s="23" t="s">
        <v>34</v>
      </c>
      <c r="C20" s="23"/>
      <c r="D20" s="23"/>
      <c r="E20" s="23"/>
      <c r="F20" s="21"/>
      <c r="G20" s="21"/>
      <c r="M20" s="24">
        <v>0</v>
      </c>
      <c r="O20" s="25">
        <f t="shared" si="0"/>
        <v>0</v>
      </c>
      <c r="P20" s="25">
        <f t="shared" si="0"/>
        <v>0</v>
      </c>
    </row>
    <row r="21" spans="1:16" x14ac:dyDescent="0.2">
      <c r="A21" s="22" t="s">
        <v>35</v>
      </c>
      <c r="B21" s="23" t="s">
        <v>36</v>
      </c>
      <c r="C21" s="23"/>
      <c r="D21" s="23"/>
      <c r="E21" s="23"/>
      <c r="F21" s="29">
        <v>108015106629.62224</v>
      </c>
      <c r="G21" s="29">
        <v>104827575497.79724</v>
      </c>
      <c r="M21" s="24">
        <v>91044888945.29863</v>
      </c>
      <c r="N21" s="3">
        <v>87695166360.49913</v>
      </c>
      <c r="O21" s="25">
        <f t="shared" si="0"/>
        <v>-16970217684.323608</v>
      </c>
      <c r="P21" s="25">
        <f t="shared" si="0"/>
        <v>-17132409137.298111</v>
      </c>
    </row>
    <row r="22" spans="1:16" x14ac:dyDescent="0.2">
      <c r="A22" s="22" t="s">
        <v>37</v>
      </c>
      <c r="B22" s="23" t="s">
        <v>38</v>
      </c>
      <c r="C22" s="23"/>
      <c r="D22" s="23"/>
      <c r="E22" s="23"/>
      <c r="F22" s="21"/>
      <c r="G22" s="21"/>
      <c r="M22" s="24">
        <v>12000000000</v>
      </c>
      <c r="O22" s="25">
        <f t="shared" si="0"/>
        <v>12000000000</v>
      </c>
      <c r="P22" s="25">
        <f t="shared" si="0"/>
        <v>0</v>
      </c>
    </row>
    <row r="23" spans="1:16" x14ac:dyDescent="0.2">
      <c r="A23" s="22" t="s">
        <v>39</v>
      </c>
      <c r="B23" s="23" t="s">
        <v>40</v>
      </c>
      <c r="C23" s="23"/>
      <c r="D23" s="23"/>
      <c r="E23" s="23"/>
      <c r="F23" s="21">
        <v>5232743421.7923212</v>
      </c>
      <c r="G23" s="21">
        <v>4629903880.2907867</v>
      </c>
      <c r="M23" s="24">
        <v>0</v>
      </c>
      <c r="N23" s="3">
        <v>3884413172.890502</v>
      </c>
      <c r="O23" s="25">
        <f t="shared" si="0"/>
        <v>-5232743421.7923212</v>
      </c>
      <c r="P23" s="25">
        <f t="shared" si="0"/>
        <v>-745490707.40028477</v>
      </c>
    </row>
    <row r="24" spans="1:16" x14ac:dyDescent="0.2">
      <c r="A24" s="22" t="s">
        <v>41</v>
      </c>
      <c r="B24" s="23" t="s">
        <v>42</v>
      </c>
      <c r="C24" s="23"/>
      <c r="D24" s="23"/>
      <c r="E24" s="23"/>
      <c r="F24" s="21">
        <v>0</v>
      </c>
      <c r="G24" s="21">
        <v>0</v>
      </c>
      <c r="M24" s="24">
        <v>0</v>
      </c>
      <c r="N24" s="3">
        <v>0</v>
      </c>
      <c r="O24" s="25">
        <f t="shared" si="0"/>
        <v>0</v>
      </c>
      <c r="P24" s="25">
        <f t="shared" si="0"/>
        <v>0</v>
      </c>
    </row>
    <row r="25" spans="1:16" x14ac:dyDescent="0.2">
      <c r="A25" s="22" t="s">
        <v>43</v>
      </c>
      <c r="B25" s="23" t="s">
        <v>44</v>
      </c>
      <c r="C25" s="23"/>
      <c r="D25" s="23"/>
      <c r="E25" s="23"/>
      <c r="F25" s="21">
        <v>6293563176.7799997</v>
      </c>
      <c r="G25" s="21">
        <v>10379451483.57</v>
      </c>
      <c r="M25" s="24">
        <v>12279000000</v>
      </c>
      <c r="N25" s="3">
        <v>6615959692</v>
      </c>
      <c r="O25" s="25">
        <f t="shared" si="0"/>
        <v>5985436823.2200003</v>
      </c>
      <c r="P25" s="25">
        <f t="shared" si="0"/>
        <v>-3763491791.5699997</v>
      </c>
    </row>
    <row r="26" spans="1:16" hidden="1" x14ac:dyDescent="0.2">
      <c r="A26" s="22" t="s">
        <v>45</v>
      </c>
      <c r="B26" s="23"/>
      <c r="C26" s="23"/>
      <c r="D26" s="23"/>
      <c r="E26" s="23"/>
      <c r="F26" s="21"/>
      <c r="G26" s="21"/>
      <c r="M26" s="24">
        <v>8519337947.5980825</v>
      </c>
      <c r="O26" s="25">
        <f t="shared" si="0"/>
        <v>8519337947.5980825</v>
      </c>
      <c r="P26" s="25">
        <f t="shared" si="0"/>
        <v>0</v>
      </c>
    </row>
    <row r="27" spans="1:16" s="27" customFormat="1" x14ac:dyDescent="0.2">
      <c r="A27" s="30" t="s">
        <v>46</v>
      </c>
      <c r="B27" s="31" t="s">
        <v>47</v>
      </c>
      <c r="C27" s="31"/>
      <c r="D27" s="31"/>
      <c r="E27" s="31"/>
      <c r="F27" s="32">
        <f>SUM(F17:F26)</f>
        <v>200364695609.95459</v>
      </c>
      <c r="G27" s="32">
        <f>SUM(G17:G26)</f>
        <v>202860407150.59802</v>
      </c>
      <c r="M27" s="28">
        <v>-3013102990.2777529</v>
      </c>
      <c r="N27" s="27">
        <v>174809112565.96967</v>
      </c>
      <c r="O27" s="25">
        <f t="shared" si="0"/>
        <v>-203377798600.23233</v>
      </c>
      <c r="P27" s="25">
        <f t="shared" si="0"/>
        <v>-28051294584.628357</v>
      </c>
    </row>
    <row r="28" spans="1:16" s="27" customFormat="1" ht="14.25" customHeight="1" x14ac:dyDescent="0.2">
      <c r="A28" s="33">
        <v>1.3</v>
      </c>
      <c r="B28" s="17" t="s">
        <v>48</v>
      </c>
      <c r="C28" s="17"/>
      <c r="D28" s="17"/>
      <c r="E28" s="17"/>
      <c r="F28" s="34">
        <f>+F16+F27</f>
        <v>3930780303484.541</v>
      </c>
      <c r="G28" s="34">
        <f>+G16+G27</f>
        <v>4251099049166.0264</v>
      </c>
      <c r="H28" s="35">
        <v>0</v>
      </c>
      <c r="I28" s="35">
        <v>0</v>
      </c>
      <c r="M28" s="28">
        <v>2002817445688.3608</v>
      </c>
      <c r="N28" s="27">
        <v>3494701819896.4688</v>
      </c>
      <c r="O28" s="25">
        <f t="shared" si="0"/>
        <v>-1927962857796.1802</v>
      </c>
      <c r="P28" s="25">
        <f t="shared" si="0"/>
        <v>-756397229269.55762</v>
      </c>
    </row>
    <row r="29" spans="1:16" s="40" customFormat="1" hidden="1" x14ac:dyDescent="0.2">
      <c r="A29" s="36"/>
      <c r="B29" s="37"/>
      <c r="C29" s="37"/>
      <c r="D29" s="37"/>
      <c r="E29" s="37"/>
      <c r="F29" s="38"/>
      <c r="G29" s="38"/>
      <c r="H29" s="39"/>
      <c r="I29" s="39"/>
      <c r="M29" s="41">
        <v>1911717012107.8154</v>
      </c>
      <c r="O29" s="25">
        <f t="shared" si="0"/>
        <v>1911717012107.8154</v>
      </c>
      <c r="P29" s="25">
        <f t="shared" si="0"/>
        <v>0</v>
      </c>
    </row>
    <row r="30" spans="1:16" x14ac:dyDescent="0.2">
      <c r="A30" s="33">
        <v>2</v>
      </c>
      <c r="B30" s="17" t="s">
        <v>49</v>
      </c>
      <c r="C30" s="17"/>
      <c r="D30" s="17"/>
      <c r="E30" s="17"/>
      <c r="F30" s="18" t="s">
        <v>8</v>
      </c>
      <c r="G30" s="18" t="s">
        <v>8</v>
      </c>
      <c r="M30" s="24">
        <v>60727231904.684013</v>
      </c>
      <c r="N30" s="3" t="s">
        <v>8</v>
      </c>
      <c r="O30" s="25" t="e">
        <f t="shared" si="0"/>
        <v>#VALUE!</v>
      </c>
      <c r="P30" s="25" t="e">
        <f t="shared" si="0"/>
        <v>#VALUE!</v>
      </c>
    </row>
    <row r="31" spans="1:16" x14ac:dyDescent="0.2">
      <c r="A31" s="19">
        <v>2.1</v>
      </c>
      <c r="B31" s="20" t="s">
        <v>50</v>
      </c>
      <c r="C31" s="20"/>
      <c r="D31" s="20"/>
      <c r="E31" s="20"/>
      <c r="F31" s="21" t="s">
        <v>8</v>
      </c>
      <c r="G31" s="21" t="s">
        <v>8</v>
      </c>
      <c r="M31" s="24">
        <v>10153790906.679998</v>
      </c>
      <c r="N31" s="3" t="s">
        <v>8</v>
      </c>
      <c r="O31" s="25" t="e">
        <f t="shared" si="0"/>
        <v>#VALUE!</v>
      </c>
      <c r="P31" s="25" t="e">
        <f t="shared" si="0"/>
        <v>#VALUE!</v>
      </c>
    </row>
    <row r="32" spans="1:16" x14ac:dyDescent="0.2">
      <c r="A32" s="19" t="s">
        <v>51</v>
      </c>
      <c r="B32" s="20" t="s">
        <v>52</v>
      </c>
      <c r="C32" s="20"/>
      <c r="D32" s="20"/>
      <c r="E32" s="20"/>
      <c r="F32" s="21" t="s">
        <v>8</v>
      </c>
      <c r="G32" s="21" t="s">
        <v>8</v>
      </c>
      <c r="M32" s="24">
        <v>21575232546.458</v>
      </c>
      <c r="N32" s="3" t="s">
        <v>8</v>
      </c>
      <c r="O32" s="25" t="e">
        <f t="shared" si="0"/>
        <v>#VALUE!</v>
      </c>
      <c r="P32" s="25" t="e">
        <f t="shared" si="0"/>
        <v>#VALUE!</v>
      </c>
    </row>
    <row r="33" spans="1:16" x14ac:dyDescent="0.2">
      <c r="A33" s="22" t="s">
        <v>53</v>
      </c>
      <c r="B33" s="23" t="s">
        <v>54</v>
      </c>
      <c r="C33" s="23"/>
      <c r="D33" s="23"/>
      <c r="E33" s="23"/>
      <c r="F33" s="21">
        <v>2491070294856.1807</v>
      </c>
      <c r="G33" s="21">
        <v>2494891325687.1772</v>
      </c>
      <c r="M33" s="24">
        <v>49878158874.410004</v>
      </c>
      <c r="N33" s="3">
        <v>2230435261069.1401</v>
      </c>
      <c r="O33" s="25">
        <f t="shared" si="0"/>
        <v>-2441192135981.7705</v>
      </c>
      <c r="P33" s="25">
        <f t="shared" si="0"/>
        <v>-264456064618.03711</v>
      </c>
    </row>
    <row r="34" spans="1:16" x14ac:dyDescent="0.2">
      <c r="A34" s="22" t="s">
        <v>55</v>
      </c>
      <c r="B34" s="23" t="s">
        <v>56</v>
      </c>
      <c r="C34" s="23"/>
      <c r="D34" s="23"/>
      <c r="E34" s="23"/>
      <c r="F34" s="21">
        <v>0</v>
      </c>
      <c r="G34" s="21">
        <v>0</v>
      </c>
      <c r="M34" s="24">
        <v>-8271205308.3280487</v>
      </c>
      <c r="N34" s="3">
        <v>0</v>
      </c>
      <c r="O34" s="25">
        <f t="shared" si="0"/>
        <v>-8271205308.3280487</v>
      </c>
      <c r="P34" s="25">
        <f t="shared" si="0"/>
        <v>0</v>
      </c>
    </row>
    <row r="35" spans="1:16" x14ac:dyDescent="0.2">
      <c r="A35" s="22" t="s">
        <v>57</v>
      </c>
      <c r="B35" s="23" t="s">
        <v>58</v>
      </c>
      <c r="C35" s="23"/>
      <c r="D35" s="23"/>
      <c r="E35" s="23"/>
      <c r="F35" s="21">
        <v>39777598102.834747</v>
      </c>
      <c r="G35" s="21">
        <v>38535210902.154205</v>
      </c>
      <c r="M35" s="24">
        <v>31570832312.497311</v>
      </c>
      <c r="N35" s="3">
        <v>24913066207.912979</v>
      </c>
      <c r="O35" s="25">
        <f t="shared" si="0"/>
        <v>-8206765790.3374367</v>
      </c>
      <c r="P35" s="25">
        <f t="shared" si="0"/>
        <v>-13622144694.241226</v>
      </c>
    </row>
    <row r="36" spans="1:16" x14ac:dyDescent="0.2">
      <c r="A36" s="22" t="s">
        <v>59</v>
      </c>
      <c r="B36" s="23" t="s">
        <v>60</v>
      </c>
      <c r="C36" s="23"/>
      <c r="D36" s="23"/>
      <c r="E36" s="23"/>
      <c r="F36" s="21">
        <v>21776531.210000001</v>
      </c>
      <c r="G36" s="21">
        <v>108849447.51000001</v>
      </c>
      <c r="M36" s="24">
        <v>-74533607655.855606</v>
      </c>
      <c r="N36" s="3">
        <v>11179081.039999999</v>
      </c>
      <c r="O36" s="25">
        <f t="shared" si="0"/>
        <v>-74555384187.065613</v>
      </c>
      <c r="P36" s="25">
        <f t="shared" si="0"/>
        <v>-97670366.469999999</v>
      </c>
    </row>
    <row r="37" spans="1:16" x14ac:dyDescent="0.2">
      <c r="A37" s="22" t="s">
        <v>61</v>
      </c>
      <c r="B37" s="23" t="s">
        <v>62</v>
      </c>
      <c r="C37" s="23"/>
      <c r="D37" s="23"/>
      <c r="E37" s="23"/>
      <c r="F37" s="21"/>
      <c r="G37" s="21"/>
      <c r="M37" s="24">
        <v>107798729692.38997</v>
      </c>
      <c r="O37" s="25">
        <f t="shared" si="0"/>
        <v>107798729692.38997</v>
      </c>
      <c r="P37" s="25">
        <f t="shared" si="0"/>
        <v>0</v>
      </c>
    </row>
    <row r="38" spans="1:16" x14ac:dyDescent="0.2">
      <c r="A38" s="22" t="s">
        <v>63</v>
      </c>
      <c r="B38" s="23" t="s">
        <v>64</v>
      </c>
      <c r="C38" s="23"/>
      <c r="D38" s="23"/>
      <c r="E38" s="23"/>
      <c r="F38" s="21">
        <v>16835728938.622326</v>
      </c>
      <c r="G38" s="21">
        <v>22956128696.622959</v>
      </c>
      <c r="M38" s="24">
        <v>14286075670.395922</v>
      </c>
      <c r="N38" s="3">
        <v>14755157899.089102</v>
      </c>
      <c r="O38" s="25">
        <f t="shared" si="0"/>
        <v>-2549653268.2264042</v>
      </c>
      <c r="P38" s="25">
        <f t="shared" si="0"/>
        <v>-8200970797.5338573</v>
      </c>
    </row>
    <row r="39" spans="1:16" x14ac:dyDescent="0.2">
      <c r="A39" s="22" t="s">
        <v>65</v>
      </c>
      <c r="B39" s="23" t="s">
        <v>66</v>
      </c>
      <c r="C39" s="23"/>
      <c r="D39" s="23"/>
      <c r="E39" s="23"/>
      <c r="F39" s="21" t="s">
        <v>8</v>
      </c>
      <c r="G39" s="21" t="s">
        <v>8</v>
      </c>
      <c r="M39" s="24">
        <v>14286075670.395922</v>
      </c>
      <c r="N39" s="3" t="s">
        <v>8</v>
      </c>
      <c r="O39" s="25" t="e">
        <f t="shared" si="0"/>
        <v>#VALUE!</v>
      </c>
      <c r="P39" s="25" t="e">
        <f t="shared" si="0"/>
        <v>#VALUE!</v>
      </c>
    </row>
    <row r="40" spans="1:16" x14ac:dyDescent="0.2">
      <c r="A40" s="22" t="s">
        <v>67</v>
      </c>
      <c r="B40" s="23" t="s">
        <v>68</v>
      </c>
      <c r="C40" s="23"/>
      <c r="D40" s="23"/>
      <c r="E40" s="23"/>
      <c r="F40" s="21" t="s">
        <v>8</v>
      </c>
      <c r="G40" s="21" t="s">
        <v>8</v>
      </c>
      <c r="M40" s="24">
        <v>0</v>
      </c>
      <c r="N40" s="3" t="s">
        <v>8</v>
      </c>
      <c r="O40" s="25" t="e">
        <f t="shared" si="0"/>
        <v>#VALUE!</v>
      </c>
      <c r="P40" s="25" t="e">
        <f t="shared" si="0"/>
        <v>#VALUE!</v>
      </c>
    </row>
    <row r="41" spans="1:16" x14ac:dyDescent="0.2">
      <c r="A41" s="22" t="s">
        <v>69</v>
      </c>
      <c r="B41" s="23" t="s">
        <v>70</v>
      </c>
      <c r="C41" s="23"/>
      <c r="D41" s="23"/>
      <c r="E41" s="23"/>
      <c r="F41" s="21" t="s">
        <v>8</v>
      </c>
      <c r="G41" s="21" t="s">
        <v>8</v>
      </c>
      <c r="M41" s="24">
        <v>0</v>
      </c>
      <c r="N41" s="3" t="s">
        <v>8</v>
      </c>
      <c r="O41" s="25" t="e">
        <f t="shared" si="0"/>
        <v>#VALUE!</v>
      </c>
      <c r="P41" s="25" t="e">
        <f t="shared" si="0"/>
        <v>#VALUE!</v>
      </c>
    </row>
    <row r="42" spans="1:16" x14ac:dyDescent="0.2">
      <c r="A42" s="22" t="s">
        <v>71</v>
      </c>
      <c r="B42" s="23" t="s">
        <v>72</v>
      </c>
      <c r="C42" s="23"/>
      <c r="D42" s="23"/>
      <c r="E42" s="23"/>
      <c r="F42" s="21">
        <v>50434909536.035965</v>
      </c>
      <c r="G42" s="21">
        <v>56815307811.203033</v>
      </c>
      <c r="M42" s="24">
        <v>0</v>
      </c>
      <c r="N42" s="3">
        <v>53431784472.546982</v>
      </c>
      <c r="O42" s="25">
        <f t="shared" si="0"/>
        <v>-50434909536.035965</v>
      </c>
      <c r="P42" s="25">
        <f t="shared" si="0"/>
        <v>-3383523338.6560516</v>
      </c>
    </row>
    <row r="43" spans="1:16" x14ac:dyDescent="0.2">
      <c r="A43" s="19" t="s">
        <v>73</v>
      </c>
      <c r="B43" s="20" t="s">
        <v>74</v>
      </c>
      <c r="C43" s="20"/>
      <c r="D43" s="20"/>
      <c r="E43" s="20"/>
      <c r="F43" s="21">
        <f>SUM(F33:F42)</f>
        <v>2598140307964.8843</v>
      </c>
      <c r="G43" s="21">
        <f>SUM(G33:G42)</f>
        <v>2613306822544.6675</v>
      </c>
      <c r="M43" s="24">
        <v>68767517039.917313</v>
      </c>
      <c r="N43" s="3">
        <v>2323546448729.729</v>
      </c>
      <c r="O43" s="25">
        <f t="shared" si="0"/>
        <v>-2529372790924.9668</v>
      </c>
      <c r="P43" s="25">
        <f t="shared" si="0"/>
        <v>-289760373814.93848</v>
      </c>
    </row>
    <row r="44" spans="1:16" x14ac:dyDescent="0.2">
      <c r="A44" s="22" t="s">
        <v>75</v>
      </c>
      <c r="B44" s="23" t="s">
        <v>76</v>
      </c>
      <c r="C44" s="23"/>
      <c r="D44" s="23"/>
      <c r="E44" s="23"/>
      <c r="F44" s="21">
        <v>0</v>
      </c>
      <c r="G44" s="21">
        <v>0</v>
      </c>
      <c r="M44" s="24">
        <v>21987106736.584995</v>
      </c>
      <c r="N44" s="3">
        <v>0</v>
      </c>
      <c r="O44" s="25">
        <f t="shared" si="0"/>
        <v>21987106736.584995</v>
      </c>
      <c r="P44" s="25">
        <f t="shared" si="0"/>
        <v>0</v>
      </c>
    </row>
    <row r="45" spans="1:16" x14ac:dyDescent="0.2">
      <c r="A45" s="22" t="s">
        <v>77</v>
      </c>
      <c r="B45" s="23" t="s">
        <v>78</v>
      </c>
      <c r="C45" s="23"/>
      <c r="D45" s="23"/>
      <c r="E45" s="23"/>
      <c r="F45" s="21">
        <v>840591088043.4469</v>
      </c>
      <c r="G45" s="21">
        <v>1081064242492.7556</v>
      </c>
      <c r="M45" s="24">
        <v>1983807244.6500001</v>
      </c>
      <c r="N45" s="3">
        <v>722933075008.10278</v>
      </c>
      <c r="O45" s="25">
        <f t="shared" si="0"/>
        <v>-838607280798.79688</v>
      </c>
      <c r="P45" s="25">
        <f t="shared" si="0"/>
        <v>-358131167484.65283</v>
      </c>
    </row>
    <row r="46" spans="1:16" x14ac:dyDescent="0.2">
      <c r="A46" s="22" t="s">
        <v>79</v>
      </c>
      <c r="B46" s="23" t="s">
        <v>80</v>
      </c>
      <c r="C46" s="23"/>
      <c r="D46" s="23"/>
      <c r="E46" s="23"/>
      <c r="F46" s="21" t="s">
        <v>8</v>
      </c>
      <c r="G46" s="21" t="s">
        <v>8</v>
      </c>
      <c r="M46" s="24">
        <v>94439362.680000007</v>
      </c>
      <c r="N46" s="3" t="s">
        <v>8</v>
      </c>
      <c r="O46" s="25" t="e">
        <f t="shared" si="0"/>
        <v>#VALUE!</v>
      </c>
      <c r="P46" s="25" t="e">
        <f t="shared" si="0"/>
        <v>#VALUE!</v>
      </c>
    </row>
    <row r="47" spans="1:16" x14ac:dyDescent="0.2">
      <c r="A47" s="22" t="s">
        <v>81</v>
      </c>
      <c r="B47" s="23" t="s">
        <v>82</v>
      </c>
      <c r="C47" s="23"/>
      <c r="D47" s="23"/>
      <c r="E47" s="23"/>
      <c r="F47" s="21">
        <v>0</v>
      </c>
      <c r="G47" s="21">
        <v>0</v>
      </c>
      <c r="M47" s="24">
        <v>33153931641.669998</v>
      </c>
      <c r="N47" s="3">
        <v>0</v>
      </c>
      <c r="O47" s="25">
        <f t="shared" si="0"/>
        <v>33153931641.669998</v>
      </c>
      <c r="P47" s="25">
        <f t="shared" si="0"/>
        <v>0</v>
      </c>
    </row>
    <row r="48" spans="1:16" x14ac:dyDescent="0.2">
      <c r="A48" s="22" t="s">
        <v>83</v>
      </c>
      <c r="B48" s="23" t="s">
        <v>84</v>
      </c>
      <c r="C48" s="23"/>
      <c r="D48" s="23"/>
      <c r="E48" s="23"/>
      <c r="F48" s="21">
        <v>16361247662.545778</v>
      </c>
      <c r="G48" s="21">
        <v>15230444974.649923</v>
      </c>
      <c r="H48" s="25"/>
      <c r="M48" s="24">
        <v>21925455.760000002</v>
      </c>
      <c r="N48" s="3">
        <v>15449033180.130804</v>
      </c>
      <c r="O48" s="25">
        <f t="shared" si="0"/>
        <v>-16339322206.785778</v>
      </c>
      <c r="P48" s="25">
        <f t="shared" si="0"/>
        <v>218588205.48088074</v>
      </c>
    </row>
    <row r="49" spans="1:16" x14ac:dyDescent="0.2">
      <c r="A49" s="19" t="s">
        <v>85</v>
      </c>
      <c r="B49" s="20" t="s">
        <v>86</v>
      </c>
      <c r="C49" s="20"/>
      <c r="D49" s="20"/>
      <c r="E49" s="20"/>
      <c r="F49" s="21">
        <f>SUM(F44:F48)</f>
        <v>856952335705.99268</v>
      </c>
      <c r="G49" s="21">
        <f>SUM(G44:G48)</f>
        <v>1096294687467.4055</v>
      </c>
      <c r="M49" s="24">
        <v>5232743421.7923212</v>
      </c>
      <c r="N49" s="3">
        <v>738382108188.23364</v>
      </c>
      <c r="O49" s="25">
        <f t="shared" si="0"/>
        <v>-851719592284.20032</v>
      </c>
      <c r="P49" s="25">
        <f t="shared" si="0"/>
        <v>-357912579279.17188</v>
      </c>
    </row>
    <row r="50" spans="1:16" s="27" customFormat="1" x14ac:dyDescent="0.2">
      <c r="A50" s="33">
        <v>2.2000000000000002</v>
      </c>
      <c r="B50" s="17" t="s">
        <v>87</v>
      </c>
      <c r="C50" s="17"/>
      <c r="D50" s="17"/>
      <c r="E50" s="17"/>
      <c r="F50" s="34">
        <f>+F43+F49</f>
        <v>3455092643670.877</v>
      </c>
      <c r="G50" s="34">
        <f>+G43+G49</f>
        <v>3709601510012.0732</v>
      </c>
      <c r="H50" s="35">
        <v>0</v>
      </c>
      <c r="I50" s="35">
        <v>0</v>
      </c>
      <c r="M50" s="28">
        <v>6293563176.7799997</v>
      </c>
      <c r="N50" s="27">
        <v>3061928556917.9629</v>
      </c>
      <c r="O50" s="25">
        <f t="shared" si="0"/>
        <v>-3448799080494.0972</v>
      </c>
      <c r="P50" s="25">
        <f t="shared" si="0"/>
        <v>-647672953094.11035</v>
      </c>
    </row>
    <row r="51" spans="1:16" x14ac:dyDescent="0.2">
      <c r="A51" s="33">
        <v>2.2999999999999998</v>
      </c>
      <c r="B51" s="17" t="s">
        <v>88</v>
      </c>
      <c r="C51" s="17"/>
      <c r="D51" s="17"/>
      <c r="E51" s="17"/>
      <c r="F51" s="18" t="s">
        <v>8</v>
      </c>
      <c r="G51" s="18" t="s">
        <v>8</v>
      </c>
      <c r="M51" s="24">
        <v>61927693943.120003</v>
      </c>
      <c r="N51" s="3" t="s">
        <v>8</v>
      </c>
      <c r="O51" s="25" t="e">
        <f t="shared" si="0"/>
        <v>#VALUE!</v>
      </c>
      <c r="P51" s="25" t="e">
        <f t="shared" si="0"/>
        <v>#VALUE!</v>
      </c>
    </row>
    <row r="52" spans="1:16" x14ac:dyDescent="0.2">
      <c r="A52" s="22" t="s">
        <v>89</v>
      </c>
      <c r="B52" s="42" t="s">
        <v>90</v>
      </c>
      <c r="C52" s="42"/>
      <c r="D52" s="42"/>
      <c r="E52" s="42"/>
      <c r="F52" s="21">
        <v>100000000000</v>
      </c>
      <c r="G52" s="21">
        <v>105270000000</v>
      </c>
      <c r="M52" s="24">
        <v>0</v>
      </c>
      <c r="N52" s="3">
        <v>100000000000</v>
      </c>
      <c r="O52" s="25">
        <f t="shared" si="0"/>
        <v>-100000000000</v>
      </c>
      <c r="P52" s="25">
        <f t="shared" si="0"/>
        <v>-5270000000</v>
      </c>
    </row>
    <row r="53" spans="1:16" x14ac:dyDescent="0.2">
      <c r="A53" s="22" t="s">
        <v>91</v>
      </c>
      <c r="B53" s="42" t="s">
        <v>92</v>
      </c>
      <c r="C53" s="42"/>
      <c r="D53" s="42"/>
      <c r="E53" s="42"/>
      <c r="F53" s="21" t="s">
        <v>8</v>
      </c>
      <c r="G53" s="21" t="s">
        <v>8</v>
      </c>
      <c r="M53" s="24">
        <v>2063167155.4000001</v>
      </c>
      <c r="N53" s="3" t="s">
        <v>8</v>
      </c>
      <c r="O53" s="25" t="e">
        <f t="shared" si="0"/>
        <v>#VALUE!</v>
      </c>
      <c r="P53" s="25" t="e">
        <f t="shared" si="0"/>
        <v>#VALUE!</v>
      </c>
    </row>
    <row r="54" spans="1:16" x14ac:dyDescent="0.2">
      <c r="A54" s="22" t="s">
        <v>93</v>
      </c>
      <c r="B54" s="23" t="s">
        <v>94</v>
      </c>
      <c r="C54" s="23"/>
      <c r="D54" s="23"/>
      <c r="E54" s="23"/>
      <c r="F54" s="21" t="s">
        <v>8</v>
      </c>
      <c r="G54" s="21" t="s">
        <v>8</v>
      </c>
      <c r="M54" s="24">
        <v>18895588438.639999</v>
      </c>
      <c r="N54" s="3" t="s">
        <v>8</v>
      </c>
      <c r="O54" s="25" t="e">
        <f t="shared" si="0"/>
        <v>#VALUE!</v>
      </c>
      <c r="P54" s="25" t="e">
        <f t="shared" si="0"/>
        <v>#VALUE!</v>
      </c>
    </row>
    <row r="55" spans="1:16" x14ac:dyDescent="0.2">
      <c r="A55" s="22" t="s">
        <v>95</v>
      </c>
      <c r="B55" s="23" t="s">
        <v>96</v>
      </c>
      <c r="C55" s="23"/>
      <c r="D55" s="23"/>
      <c r="E55" s="23"/>
      <c r="F55" s="21">
        <v>1817773344.7</v>
      </c>
      <c r="G55" s="21">
        <v>30586768164.700001</v>
      </c>
      <c r="M55" s="24">
        <v>3930780303484.5415</v>
      </c>
      <c r="N55" s="3">
        <v>1817773344.7</v>
      </c>
      <c r="O55" s="25">
        <f t="shared" si="0"/>
        <v>3928962530139.8413</v>
      </c>
      <c r="P55" s="25">
        <f t="shared" si="0"/>
        <v>-28768994820</v>
      </c>
    </row>
    <row r="56" spans="1:16" x14ac:dyDescent="0.2">
      <c r="A56" s="22" t="s">
        <v>97</v>
      </c>
      <c r="B56" s="23" t="s">
        <v>98</v>
      </c>
      <c r="C56" s="23"/>
      <c r="D56" s="23"/>
      <c r="E56" s="23"/>
      <c r="F56" s="21">
        <v>18528613201.77</v>
      </c>
      <c r="G56" s="21">
        <v>18528613201.77</v>
      </c>
      <c r="M56" s="3">
        <v>18528613201.77</v>
      </c>
      <c r="N56" s="3">
        <v>18528613201.77</v>
      </c>
      <c r="O56" s="25">
        <f t="shared" si="0"/>
        <v>0</v>
      </c>
      <c r="P56" s="25">
        <f t="shared" si="0"/>
        <v>0</v>
      </c>
    </row>
    <row r="57" spans="1:16" x14ac:dyDescent="0.2">
      <c r="A57" s="22" t="s">
        <v>99</v>
      </c>
      <c r="B57" s="23" t="s">
        <v>100</v>
      </c>
      <c r="C57" s="23"/>
      <c r="D57" s="23"/>
      <c r="E57" s="23"/>
      <c r="F57" s="21" t="s">
        <v>8</v>
      </c>
      <c r="G57" s="21" t="s">
        <v>8</v>
      </c>
      <c r="M57" s="3" t="s">
        <v>8</v>
      </c>
      <c r="N57" s="3" t="s">
        <v>8</v>
      </c>
      <c r="O57" s="25" t="e">
        <f t="shared" si="0"/>
        <v>#VALUE!</v>
      </c>
      <c r="P57" s="25" t="e">
        <f t="shared" si="0"/>
        <v>#VALUE!</v>
      </c>
    </row>
    <row r="58" spans="1:16" x14ac:dyDescent="0.2">
      <c r="A58" s="22" t="s">
        <v>101</v>
      </c>
      <c r="B58" s="23" t="s">
        <v>102</v>
      </c>
      <c r="C58" s="23"/>
      <c r="D58" s="23"/>
      <c r="E58" s="23"/>
      <c r="F58" s="21">
        <v>77179488781.949997</v>
      </c>
      <c r="G58" s="21">
        <v>61598236716.786079</v>
      </c>
      <c r="M58" s="3">
        <v>66073799064.10672</v>
      </c>
      <c r="N58" s="3">
        <v>65898784414.900002</v>
      </c>
      <c r="O58" s="25">
        <f t="shared" si="0"/>
        <v>-11105689717.843277</v>
      </c>
      <c r="P58" s="25">
        <f t="shared" si="0"/>
        <v>4300547698.1139221</v>
      </c>
    </row>
    <row r="59" spans="1:16" x14ac:dyDescent="0.2">
      <c r="A59" s="22" t="s">
        <v>103</v>
      </c>
      <c r="B59" s="23" t="s">
        <v>104</v>
      </c>
      <c r="C59" s="23"/>
      <c r="D59" s="23"/>
      <c r="E59" s="23"/>
      <c r="F59" s="21">
        <v>278161784485.17157</v>
      </c>
      <c r="G59" s="21">
        <v>325513921070.6958</v>
      </c>
      <c r="M59" s="3">
        <v>197574657731.9072</v>
      </c>
      <c r="N59" s="3">
        <v>246528092017.13556</v>
      </c>
      <c r="O59" s="25">
        <f t="shared" si="0"/>
        <v>-80587126753.264374</v>
      </c>
      <c r="P59" s="25">
        <f t="shared" si="0"/>
        <v>-78985829053.560242</v>
      </c>
    </row>
    <row r="60" spans="1:16" x14ac:dyDescent="0.2">
      <c r="A60" s="22" t="s">
        <v>105</v>
      </c>
      <c r="B60" s="23" t="s">
        <v>106</v>
      </c>
      <c r="C60" s="23"/>
      <c r="D60" s="23"/>
      <c r="E60" s="23"/>
      <c r="F60" s="21">
        <v>105838586161.08156</v>
      </c>
      <c r="G60" s="21">
        <v>62192298492.085617</v>
      </c>
      <c r="M60" s="3">
        <v>75262875216.313919</v>
      </c>
      <c r="N60" s="3">
        <v>48953434285.215546</v>
      </c>
      <c r="O60" s="25">
        <f t="shared" si="0"/>
        <v>-30575710944.767639</v>
      </c>
      <c r="P60" s="25">
        <f t="shared" si="0"/>
        <v>-13238864206.870071</v>
      </c>
    </row>
    <row r="61" spans="1:16" s="27" customFormat="1" x14ac:dyDescent="0.2">
      <c r="A61" s="33" t="s">
        <v>107</v>
      </c>
      <c r="B61" s="17" t="s">
        <v>108</v>
      </c>
      <c r="C61" s="17"/>
      <c r="D61" s="17"/>
      <c r="E61" s="17"/>
      <c r="F61" s="34">
        <f>SUM(F52:F59)</f>
        <v>475687659813.59155</v>
      </c>
      <c r="G61" s="34">
        <f>SUM(G52:G59)</f>
        <v>541497539153.9519</v>
      </c>
      <c r="H61" s="35">
        <v>0</v>
      </c>
      <c r="I61" s="35">
        <v>0</v>
      </c>
      <c r="M61" s="27">
        <v>383994843342.48389</v>
      </c>
      <c r="N61" s="27">
        <v>432773262978.50555</v>
      </c>
      <c r="O61" s="25">
        <f t="shared" si="0"/>
        <v>-91692816471.107666</v>
      </c>
      <c r="P61" s="25">
        <f t="shared" si="0"/>
        <v>-108724276175.44635</v>
      </c>
    </row>
    <row r="62" spans="1:16" s="27" customFormat="1" x14ac:dyDescent="0.2">
      <c r="A62" s="33">
        <v>2.4</v>
      </c>
      <c r="B62" s="17" t="s">
        <v>109</v>
      </c>
      <c r="C62" s="17"/>
      <c r="D62" s="17"/>
      <c r="E62" s="17"/>
      <c r="F62" s="34">
        <f>+F50+F61</f>
        <v>3930780303484.4688</v>
      </c>
      <c r="G62" s="34">
        <f>+G50+G61</f>
        <v>4251099049166.0254</v>
      </c>
      <c r="H62" s="35">
        <v>0</v>
      </c>
      <c r="I62" s="35">
        <v>0</v>
      </c>
      <c r="M62" s="27">
        <v>3499958628136.2383</v>
      </c>
      <c r="N62" s="27">
        <v>3494701819896.4683</v>
      </c>
      <c r="O62" s="25">
        <f t="shared" si="0"/>
        <v>-430821675348.23047</v>
      </c>
      <c r="P62" s="25">
        <f t="shared" si="0"/>
        <v>-756397229269.55713</v>
      </c>
    </row>
    <row r="63" spans="1:16" hidden="1" x14ac:dyDescent="0.2">
      <c r="A63" s="43"/>
      <c r="B63" s="44"/>
      <c r="C63" s="45"/>
      <c r="D63" s="46"/>
      <c r="E63" s="1"/>
      <c r="F63" s="2"/>
      <c r="G63" s="2"/>
      <c r="H63" s="47"/>
      <c r="O63" s="25">
        <f t="shared" si="0"/>
        <v>0</v>
      </c>
      <c r="P63" s="25">
        <f t="shared" si="0"/>
        <v>0</v>
      </c>
    </row>
    <row r="64" spans="1:16" x14ac:dyDescent="0.2">
      <c r="A64" s="48"/>
      <c r="B64" s="49"/>
      <c r="C64" s="46"/>
      <c r="D64" s="46"/>
      <c r="E64" s="1"/>
      <c r="F64" s="2"/>
      <c r="G64" s="2"/>
      <c r="H64" s="47"/>
    </row>
    <row r="65" spans="1:8" x14ac:dyDescent="0.2">
      <c r="A65" s="48"/>
      <c r="B65" s="49"/>
      <c r="C65" s="46"/>
      <c r="D65" s="46"/>
      <c r="E65" s="1"/>
      <c r="F65" s="2"/>
      <c r="G65" s="2"/>
      <c r="H65" s="47"/>
    </row>
    <row r="66" spans="1:8" x14ac:dyDescent="0.2">
      <c r="A66" s="48"/>
      <c r="B66" s="49" t="s">
        <v>110</v>
      </c>
      <c r="C66" s="46"/>
      <c r="E66" s="1"/>
      <c r="F66" s="2"/>
      <c r="G66" s="2" t="s">
        <v>111</v>
      </c>
      <c r="H66" s="47"/>
    </row>
    <row r="67" spans="1:8" x14ac:dyDescent="0.2">
      <c r="A67" s="48"/>
      <c r="B67" s="49"/>
      <c r="C67" s="46"/>
      <c r="E67" s="1"/>
      <c r="F67" s="2"/>
      <c r="G67" s="2"/>
      <c r="H67" s="47"/>
    </row>
    <row r="68" spans="1:8" x14ac:dyDescent="0.2">
      <c r="A68" s="48"/>
      <c r="B68" s="49"/>
      <c r="C68" s="46"/>
      <c r="E68" s="1"/>
      <c r="F68" s="2"/>
      <c r="G68" s="2"/>
      <c r="H68" s="47"/>
    </row>
    <row r="69" spans="1:8" x14ac:dyDescent="0.2">
      <c r="A69" s="50"/>
      <c r="B69" s="51" t="s">
        <v>112</v>
      </c>
      <c r="C69" s="46"/>
      <c r="E69" s="1"/>
      <c r="F69" s="2"/>
      <c r="G69" s="2" t="s">
        <v>113</v>
      </c>
      <c r="H69" s="47"/>
    </row>
  </sheetData>
  <mergeCells count="58">
    <mergeCell ref="B59:E59"/>
    <mergeCell ref="B60:E60"/>
    <mergeCell ref="B61:E61"/>
    <mergeCell ref="B62:E62"/>
    <mergeCell ref="B53:E53"/>
    <mergeCell ref="B54:E54"/>
    <mergeCell ref="B55:E55"/>
    <mergeCell ref="B56:E56"/>
    <mergeCell ref="B57:E57"/>
    <mergeCell ref="B58:E58"/>
    <mergeCell ref="B47:E47"/>
    <mergeCell ref="B48:E48"/>
    <mergeCell ref="B49:E49"/>
    <mergeCell ref="B50:E50"/>
    <mergeCell ref="B51:E51"/>
    <mergeCell ref="B52:E52"/>
    <mergeCell ref="B41:E41"/>
    <mergeCell ref="B42:E42"/>
    <mergeCell ref="B43:E43"/>
    <mergeCell ref="B44:E44"/>
    <mergeCell ref="B45:E45"/>
    <mergeCell ref="B46:E46"/>
    <mergeCell ref="B35:E35"/>
    <mergeCell ref="B36:E36"/>
    <mergeCell ref="B37:E37"/>
    <mergeCell ref="B38:E38"/>
    <mergeCell ref="B39:E39"/>
    <mergeCell ref="B40:E40"/>
    <mergeCell ref="B28:E28"/>
    <mergeCell ref="B30:E30"/>
    <mergeCell ref="B31:E31"/>
    <mergeCell ref="B32:E32"/>
    <mergeCell ref="B33:E33"/>
    <mergeCell ref="B34:E34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B10:E10"/>
    <mergeCell ref="B11:E11"/>
    <mergeCell ref="B12:E12"/>
    <mergeCell ref="B13:E13"/>
    <mergeCell ref="B14:E14"/>
    <mergeCell ref="B15:E15"/>
    <mergeCell ref="A4:B4"/>
    <mergeCell ref="B5:E5"/>
    <mergeCell ref="B6:E6"/>
    <mergeCell ref="B7:E7"/>
    <mergeCell ref="B8:E8"/>
    <mergeCell ref="B9:E9"/>
  </mergeCells>
  <printOptions horizontalCentered="1"/>
  <pageMargins left="0.6" right="0.3" top="0.3" bottom="0.3" header="0.3" footer="0.3"/>
  <pageSetup paperSize="9" scale="93" orientation="portrait" r:id="rId1"/>
  <colBreaks count="1" manualBreakCount="1">
    <brk id="7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41"/>
  <sheetViews>
    <sheetView showGridLines="0" view="pageBreakPreview" zoomScaleNormal="100" zoomScaleSheetLayoutView="100" workbookViewId="0">
      <selection activeCell="E5" sqref="E5:F5"/>
    </sheetView>
  </sheetViews>
  <sheetFormatPr defaultColWidth="11.5703125" defaultRowHeight="12.75" x14ac:dyDescent="0.2"/>
  <cols>
    <col min="1" max="1" width="8.28515625" style="3" customWidth="1"/>
    <col min="2" max="3" width="20.85546875" style="3" customWidth="1"/>
    <col min="4" max="5" width="21.5703125" style="3" customWidth="1"/>
    <col min="6" max="6" width="20.42578125" style="3" customWidth="1"/>
    <col min="7" max="7" width="9.42578125" style="3" hidden="1" customWidth="1"/>
    <col min="8" max="13" width="0" style="3" hidden="1" customWidth="1"/>
    <col min="14" max="256" width="11.5703125" style="3"/>
    <col min="257" max="257" width="1.42578125" style="3" bestFit="1" customWidth="1"/>
    <col min="258" max="258" width="8.28515625" style="3" customWidth="1"/>
    <col min="259" max="261" width="20.85546875" style="3" customWidth="1"/>
    <col min="262" max="262" width="15.28515625" style="3" bestFit="1" customWidth="1"/>
    <col min="263" max="512" width="11.5703125" style="3"/>
    <col min="513" max="513" width="1.42578125" style="3" bestFit="1" customWidth="1"/>
    <col min="514" max="514" width="8.28515625" style="3" customWidth="1"/>
    <col min="515" max="517" width="20.85546875" style="3" customWidth="1"/>
    <col min="518" max="518" width="15.28515625" style="3" bestFit="1" customWidth="1"/>
    <col min="519" max="768" width="11.5703125" style="3"/>
    <col min="769" max="769" width="1.42578125" style="3" bestFit="1" customWidth="1"/>
    <col min="770" max="770" width="8.28515625" style="3" customWidth="1"/>
    <col min="771" max="773" width="20.85546875" style="3" customWidth="1"/>
    <col min="774" max="774" width="15.28515625" style="3" bestFit="1" customWidth="1"/>
    <col min="775" max="1024" width="11.5703125" style="3"/>
    <col min="1025" max="1025" width="1.42578125" style="3" bestFit="1" customWidth="1"/>
    <col min="1026" max="1026" width="8.28515625" style="3" customWidth="1"/>
    <col min="1027" max="1029" width="20.85546875" style="3" customWidth="1"/>
    <col min="1030" max="1030" width="15.28515625" style="3" bestFit="1" customWidth="1"/>
    <col min="1031" max="1280" width="11.5703125" style="3"/>
    <col min="1281" max="1281" width="1.42578125" style="3" bestFit="1" customWidth="1"/>
    <col min="1282" max="1282" width="8.28515625" style="3" customWidth="1"/>
    <col min="1283" max="1285" width="20.85546875" style="3" customWidth="1"/>
    <col min="1286" max="1286" width="15.28515625" style="3" bestFit="1" customWidth="1"/>
    <col min="1287" max="1536" width="11.5703125" style="3"/>
    <col min="1537" max="1537" width="1.42578125" style="3" bestFit="1" customWidth="1"/>
    <col min="1538" max="1538" width="8.28515625" style="3" customWidth="1"/>
    <col min="1539" max="1541" width="20.85546875" style="3" customWidth="1"/>
    <col min="1542" max="1542" width="15.28515625" style="3" bestFit="1" customWidth="1"/>
    <col min="1543" max="1792" width="11.5703125" style="3"/>
    <col min="1793" max="1793" width="1.42578125" style="3" bestFit="1" customWidth="1"/>
    <col min="1794" max="1794" width="8.28515625" style="3" customWidth="1"/>
    <col min="1795" max="1797" width="20.85546875" style="3" customWidth="1"/>
    <col min="1798" max="1798" width="15.28515625" style="3" bestFit="1" customWidth="1"/>
    <col min="1799" max="2048" width="11.5703125" style="3"/>
    <col min="2049" max="2049" width="1.42578125" style="3" bestFit="1" customWidth="1"/>
    <col min="2050" max="2050" width="8.28515625" style="3" customWidth="1"/>
    <col min="2051" max="2053" width="20.85546875" style="3" customWidth="1"/>
    <col min="2054" max="2054" width="15.28515625" style="3" bestFit="1" customWidth="1"/>
    <col min="2055" max="2304" width="11.5703125" style="3"/>
    <col min="2305" max="2305" width="1.42578125" style="3" bestFit="1" customWidth="1"/>
    <col min="2306" max="2306" width="8.28515625" style="3" customWidth="1"/>
    <col min="2307" max="2309" width="20.85546875" style="3" customWidth="1"/>
    <col min="2310" max="2310" width="15.28515625" style="3" bestFit="1" customWidth="1"/>
    <col min="2311" max="2560" width="11.5703125" style="3"/>
    <col min="2561" max="2561" width="1.42578125" style="3" bestFit="1" customWidth="1"/>
    <col min="2562" max="2562" width="8.28515625" style="3" customWidth="1"/>
    <col min="2563" max="2565" width="20.85546875" style="3" customWidth="1"/>
    <col min="2566" max="2566" width="15.28515625" style="3" bestFit="1" customWidth="1"/>
    <col min="2567" max="2816" width="11.5703125" style="3"/>
    <col min="2817" max="2817" width="1.42578125" style="3" bestFit="1" customWidth="1"/>
    <col min="2818" max="2818" width="8.28515625" style="3" customWidth="1"/>
    <col min="2819" max="2821" width="20.85546875" style="3" customWidth="1"/>
    <col min="2822" max="2822" width="15.28515625" style="3" bestFit="1" customWidth="1"/>
    <col min="2823" max="3072" width="11.5703125" style="3"/>
    <col min="3073" max="3073" width="1.42578125" style="3" bestFit="1" customWidth="1"/>
    <col min="3074" max="3074" width="8.28515625" style="3" customWidth="1"/>
    <col min="3075" max="3077" width="20.85546875" style="3" customWidth="1"/>
    <col min="3078" max="3078" width="15.28515625" style="3" bestFit="1" customWidth="1"/>
    <col min="3079" max="3328" width="11.5703125" style="3"/>
    <col min="3329" max="3329" width="1.42578125" style="3" bestFit="1" customWidth="1"/>
    <col min="3330" max="3330" width="8.28515625" style="3" customWidth="1"/>
    <col min="3331" max="3333" width="20.85546875" style="3" customWidth="1"/>
    <col min="3334" max="3334" width="15.28515625" style="3" bestFit="1" customWidth="1"/>
    <col min="3335" max="3584" width="11.5703125" style="3"/>
    <col min="3585" max="3585" width="1.42578125" style="3" bestFit="1" customWidth="1"/>
    <col min="3586" max="3586" width="8.28515625" style="3" customWidth="1"/>
    <col min="3587" max="3589" width="20.85546875" style="3" customWidth="1"/>
    <col min="3590" max="3590" width="15.28515625" style="3" bestFit="1" customWidth="1"/>
    <col min="3591" max="3840" width="11.5703125" style="3"/>
    <col min="3841" max="3841" width="1.42578125" style="3" bestFit="1" customWidth="1"/>
    <col min="3842" max="3842" width="8.28515625" style="3" customWidth="1"/>
    <col min="3843" max="3845" width="20.85546875" style="3" customWidth="1"/>
    <col min="3846" max="3846" width="15.28515625" style="3" bestFit="1" customWidth="1"/>
    <col min="3847" max="4096" width="11.5703125" style="3"/>
    <col min="4097" max="4097" width="1.42578125" style="3" bestFit="1" customWidth="1"/>
    <col min="4098" max="4098" width="8.28515625" style="3" customWidth="1"/>
    <col min="4099" max="4101" width="20.85546875" style="3" customWidth="1"/>
    <col min="4102" max="4102" width="15.28515625" style="3" bestFit="1" customWidth="1"/>
    <col min="4103" max="4352" width="11.5703125" style="3"/>
    <col min="4353" max="4353" width="1.42578125" style="3" bestFit="1" customWidth="1"/>
    <col min="4354" max="4354" width="8.28515625" style="3" customWidth="1"/>
    <col min="4355" max="4357" width="20.85546875" style="3" customWidth="1"/>
    <col min="4358" max="4358" width="15.28515625" style="3" bestFit="1" customWidth="1"/>
    <col min="4359" max="4608" width="11.5703125" style="3"/>
    <col min="4609" max="4609" width="1.42578125" style="3" bestFit="1" customWidth="1"/>
    <col min="4610" max="4610" width="8.28515625" style="3" customWidth="1"/>
    <col min="4611" max="4613" width="20.85546875" style="3" customWidth="1"/>
    <col min="4614" max="4614" width="15.28515625" style="3" bestFit="1" customWidth="1"/>
    <col min="4615" max="4864" width="11.5703125" style="3"/>
    <col min="4865" max="4865" width="1.42578125" style="3" bestFit="1" customWidth="1"/>
    <col min="4866" max="4866" width="8.28515625" style="3" customWidth="1"/>
    <col min="4867" max="4869" width="20.85546875" style="3" customWidth="1"/>
    <col min="4870" max="4870" width="15.28515625" style="3" bestFit="1" customWidth="1"/>
    <col min="4871" max="5120" width="11.5703125" style="3"/>
    <col min="5121" max="5121" width="1.42578125" style="3" bestFit="1" customWidth="1"/>
    <col min="5122" max="5122" width="8.28515625" style="3" customWidth="1"/>
    <col min="5123" max="5125" width="20.85546875" style="3" customWidth="1"/>
    <col min="5126" max="5126" width="15.28515625" style="3" bestFit="1" customWidth="1"/>
    <col min="5127" max="5376" width="11.5703125" style="3"/>
    <col min="5377" max="5377" width="1.42578125" style="3" bestFit="1" customWidth="1"/>
    <col min="5378" max="5378" width="8.28515625" style="3" customWidth="1"/>
    <col min="5379" max="5381" width="20.85546875" style="3" customWidth="1"/>
    <col min="5382" max="5382" width="15.28515625" style="3" bestFit="1" customWidth="1"/>
    <col min="5383" max="5632" width="11.5703125" style="3"/>
    <col min="5633" max="5633" width="1.42578125" style="3" bestFit="1" customWidth="1"/>
    <col min="5634" max="5634" width="8.28515625" style="3" customWidth="1"/>
    <col min="5635" max="5637" width="20.85546875" style="3" customWidth="1"/>
    <col min="5638" max="5638" width="15.28515625" style="3" bestFit="1" customWidth="1"/>
    <col min="5639" max="5888" width="11.5703125" style="3"/>
    <col min="5889" max="5889" width="1.42578125" style="3" bestFit="1" customWidth="1"/>
    <col min="5890" max="5890" width="8.28515625" style="3" customWidth="1"/>
    <col min="5891" max="5893" width="20.85546875" style="3" customWidth="1"/>
    <col min="5894" max="5894" width="15.28515625" style="3" bestFit="1" customWidth="1"/>
    <col min="5895" max="6144" width="11.5703125" style="3"/>
    <col min="6145" max="6145" width="1.42578125" style="3" bestFit="1" customWidth="1"/>
    <col min="6146" max="6146" width="8.28515625" style="3" customWidth="1"/>
    <col min="6147" max="6149" width="20.85546875" style="3" customWidth="1"/>
    <col min="6150" max="6150" width="15.28515625" style="3" bestFit="1" customWidth="1"/>
    <col min="6151" max="6400" width="11.5703125" style="3"/>
    <col min="6401" max="6401" width="1.42578125" style="3" bestFit="1" customWidth="1"/>
    <col min="6402" max="6402" width="8.28515625" style="3" customWidth="1"/>
    <col min="6403" max="6405" width="20.85546875" style="3" customWidth="1"/>
    <col min="6406" max="6406" width="15.28515625" style="3" bestFit="1" customWidth="1"/>
    <col min="6407" max="6656" width="11.5703125" style="3"/>
    <col min="6657" max="6657" width="1.42578125" style="3" bestFit="1" customWidth="1"/>
    <col min="6658" max="6658" width="8.28515625" style="3" customWidth="1"/>
    <col min="6659" max="6661" width="20.85546875" style="3" customWidth="1"/>
    <col min="6662" max="6662" width="15.28515625" style="3" bestFit="1" customWidth="1"/>
    <col min="6663" max="6912" width="11.5703125" style="3"/>
    <col min="6913" max="6913" width="1.42578125" style="3" bestFit="1" customWidth="1"/>
    <col min="6914" max="6914" width="8.28515625" style="3" customWidth="1"/>
    <col min="6915" max="6917" width="20.85546875" style="3" customWidth="1"/>
    <col min="6918" max="6918" width="15.28515625" style="3" bestFit="1" customWidth="1"/>
    <col min="6919" max="7168" width="11.5703125" style="3"/>
    <col min="7169" max="7169" width="1.42578125" style="3" bestFit="1" customWidth="1"/>
    <col min="7170" max="7170" width="8.28515625" style="3" customWidth="1"/>
    <col min="7171" max="7173" width="20.85546875" style="3" customWidth="1"/>
    <col min="7174" max="7174" width="15.28515625" style="3" bestFit="1" customWidth="1"/>
    <col min="7175" max="7424" width="11.5703125" style="3"/>
    <col min="7425" max="7425" width="1.42578125" style="3" bestFit="1" customWidth="1"/>
    <col min="7426" max="7426" width="8.28515625" style="3" customWidth="1"/>
    <col min="7427" max="7429" width="20.85546875" style="3" customWidth="1"/>
    <col min="7430" max="7430" width="15.28515625" style="3" bestFit="1" customWidth="1"/>
    <col min="7431" max="7680" width="11.5703125" style="3"/>
    <col min="7681" max="7681" width="1.42578125" style="3" bestFit="1" customWidth="1"/>
    <col min="7682" max="7682" width="8.28515625" style="3" customWidth="1"/>
    <col min="7683" max="7685" width="20.85546875" style="3" customWidth="1"/>
    <col min="7686" max="7686" width="15.28515625" style="3" bestFit="1" customWidth="1"/>
    <col min="7687" max="7936" width="11.5703125" style="3"/>
    <col min="7937" max="7937" width="1.42578125" style="3" bestFit="1" customWidth="1"/>
    <col min="7938" max="7938" width="8.28515625" style="3" customWidth="1"/>
    <col min="7939" max="7941" width="20.85546875" style="3" customWidth="1"/>
    <col min="7942" max="7942" width="15.28515625" style="3" bestFit="1" customWidth="1"/>
    <col min="7943" max="8192" width="11.5703125" style="3"/>
    <col min="8193" max="8193" width="1.42578125" style="3" bestFit="1" customWidth="1"/>
    <col min="8194" max="8194" width="8.28515625" style="3" customWidth="1"/>
    <col min="8195" max="8197" width="20.85546875" style="3" customWidth="1"/>
    <col min="8198" max="8198" width="15.28515625" style="3" bestFit="1" customWidth="1"/>
    <col min="8199" max="8448" width="11.5703125" style="3"/>
    <col min="8449" max="8449" width="1.42578125" style="3" bestFit="1" customWidth="1"/>
    <col min="8450" max="8450" width="8.28515625" style="3" customWidth="1"/>
    <col min="8451" max="8453" width="20.85546875" style="3" customWidth="1"/>
    <col min="8454" max="8454" width="15.28515625" style="3" bestFit="1" customWidth="1"/>
    <col min="8455" max="8704" width="11.5703125" style="3"/>
    <col min="8705" max="8705" width="1.42578125" style="3" bestFit="1" customWidth="1"/>
    <col min="8706" max="8706" width="8.28515625" style="3" customWidth="1"/>
    <col min="8707" max="8709" width="20.85546875" style="3" customWidth="1"/>
    <col min="8710" max="8710" width="15.28515625" style="3" bestFit="1" customWidth="1"/>
    <col min="8711" max="8960" width="11.5703125" style="3"/>
    <col min="8961" max="8961" width="1.42578125" style="3" bestFit="1" customWidth="1"/>
    <col min="8962" max="8962" width="8.28515625" style="3" customWidth="1"/>
    <col min="8963" max="8965" width="20.85546875" style="3" customWidth="1"/>
    <col min="8966" max="8966" width="15.28515625" style="3" bestFit="1" customWidth="1"/>
    <col min="8967" max="9216" width="11.5703125" style="3"/>
    <col min="9217" max="9217" width="1.42578125" style="3" bestFit="1" customWidth="1"/>
    <col min="9218" max="9218" width="8.28515625" style="3" customWidth="1"/>
    <col min="9219" max="9221" width="20.85546875" style="3" customWidth="1"/>
    <col min="9222" max="9222" width="15.28515625" style="3" bestFit="1" customWidth="1"/>
    <col min="9223" max="9472" width="11.5703125" style="3"/>
    <col min="9473" max="9473" width="1.42578125" style="3" bestFit="1" customWidth="1"/>
    <col min="9474" max="9474" width="8.28515625" style="3" customWidth="1"/>
    <col min="9475" max="9477" width="20.85546875" style="3" customWidth="1"/>
    <col min="9478" max="9478" width="15.28515625" style="3" bestFit="1" customWidth="1"/>
    <col min="9479" max="9728" width="11.5703125" style="3"/>
    <col min="9729" max="9729" width="1.42578125" style="3" bestFit="1" customWidth="1"/>
    <col min="9730" max="9730" width="8.28515625" style="3" customWidth="1"/>
    <col min="9731" max="9733" width="20.85546875" style="3" customWidth="1"/>
    <col min="9734" max="9734" width="15.28515625" style="3" bestFit="1" customWidth="1"/>
    <col min="9735" max="9984" width="11.5703125" style="3"/>
    <col min="9985" max="9985" width="1.42578125" style="3" bestFit="1" customWidth="1"/>
    <col min="9986" max="9986" width="8.28515625" style="3" customWidth="1"/>
    <col min="9987" max="9989" width="20.85546875" style="3" customWidth="1"/>
    <col min="9990" max="9990" width="15.28515625" style="3" bestFit="1" customWidth="1"/>
    <col min="9991" max="10240" width="11.5703125" style="3"/>
    <col min="10241" max="10241" width="1.42578125" style="3" bestFit="1" customWidth="1"/>
    <col min="10242" max="10242" width="8.28515625" style="3" customWidth="1"/>
    <col min="10243" max="10245" width="20.85546875" style="3" customWidth="1"/>
    <col min="10246" max="10246" width="15.28515625" style="3" bestFit="1" customWidth="1"/>
    <col min="10247" max="10496" width="11.5703125" style="3"/>
    <col min="10497" max="10497" width="1.42578125" style="3" bestFit="1" customWidth="1"/>
    <col min="10498" max="10498" width="8.28515625" style="3" customWidth="1"/>
    <col min="10499" max="10501" width="20.85546875" style="3" customWidth="1"/>
    <col min="10502" max="10502" width="15.28515625" style="3" bestFit="1" customWidth="1"/>
    <col min="10503" max="10752" width="11.5703125" style="3"/>
    <col min="10753" max="10753" width="1.42578125" style="3" bestFit="1" customWidth="1"/>
    <col min="10754" max="10754" width="8.28515625" style="3" customWidth="1"/>
    <col min="10755" max="10757" width="20.85546875" style="3" customWidth="1"/>
    <col min="10758" max="10758" width="15.28515625" style="3" bestFit="1" customWidth="1"/>
    <col min="10759" max="11008" width="11.5703125" style="3"/>
    <col min="11009" max="11009" width="1.42578125" style="3" bestFit="1" customWidth="1"/>
    <col min="11010" max="11010" width="8.28515625" style="3" customWidth="1"/>
    <col min="11011" max="11013" width="20.85546875" style="3" customWidth="1"/>
    <col min="11014" max="11014" width="15.28515625" style="3" bestFit="1" customWidth="1"/>
    <col min="11015" max="11264" width="11.5703125" style="3"/>
    <col min="11265" max="11265" width="1.42578125" style="3" bestFit="1" customWidth="1"/>
    <col min="11266" max="11266" width="8.28515625" style="3" customWidth="1"/>
    <col min="11267" max="11269" width="20.85546875" style="3" customWidth="1"/>
    <col min="11270" max="11270" width="15.28515625" style="3" bestFit="1" customWidth="1"/>
    <col min="11271" max="11520" width="11.5703125" style="3"/>
    <col min="11521" max="11521" width="1.42578125" style="3" bestFit="1" customWidth="1"/>
    <col min="11522" max="11522" width="8.28515625" style="3" customWidth="1"/>
    <col min="11523" max="11525" width="20.85546875" style="3" customWidth="1"/>
    <col min="11526" max="11526" width="15.28515625" style="3" bestFit="1" customWidth="1"/>
    <col min="11527" max="11776" width="11.5703125" style="3"/>
    <col min="11777" max="11777" width="1.42578125" style="3" bestFit="1" customWidth="1"/>
    <col min="11778" max="11778" width="8.28515625" style="3" customWidth="1"/>
    <col min="11779" max="11781" width="20.85546875" style="3" customWidth="1"/>
    <col min="11782" max="11782" width="15.28515625" style="3" bestFit="1" customWidth="1"/>
    <col min="11783" max="12032" width="11.5703125" style="3"/>
    <col min="12033" max="12033" width="1.42578125" style="3" bestFit="1" customWidth="1"/>
    <col min="12034" max="12034" width="8.28515625" style="3" customWidth="1"/>
    <col min="12035" max="12037" width="20.85546875" style="3" customWidth="1"/>
    <col min="12038" max="12038" width="15.28515625" style="3" bestFit="1" customWidth="1"/>
    <col min="12039" max="12288" width="11.5703125" style="3"/>
    <col min="12289" max="12289" width="1.42578125" style="3" bestFit="1" customWidth="1"/>
    <col min="12290" max="12290" width="8.28515625" style="3" customWidth="1"/>
    <col min="12291" max="12293" width="20.85546875" style="3" customWidth="1"/>
    <col min="12294" max="12294" width="15.28515625" style="3" bestFit="1" customWidth="1"/>
    <col min="12295" max="12544" width="11.5703125" style="3"/>
    <col min="12545" max="12545" width="1.42578125" style="3" bestFit="1" customWidth="1"/>
    <col min="12546" max="12546" width="8.28515625" style="3" customWidth="1"/>
    <col min="12547" max="12549" width="20.85546875" style="3" customWidth="1"/>
    <col min="12550" max="12550" width="15.28515625" style="3" bestFit="1" customWidth="1"/>
    <col min="12551" max="12800" width="11.5703125" style="3"/>
    <col min="12801" max="12801" width="1.42578125" style="3" bestFit="1" customWidth="1"/>
    <col min="12802" max="12802" width="8.28515625" style="3" customWidth="1"/>
    <col min="12803" max="12805" width="20.85546875" style="3" customWidth="1"/>
    <col min="12806" max="12806" width="15.28515625" style="3" bestFit="1" customWidth="1"/>
    <col min="12807" max="13056" width="11.5703125" style="3"/>
    <col min="13057" max="13057" width="1.42578125" style="3" bestFit="1" customWidth="1"/>
    <col min="13058" max="13058" width="8.28515625" style="3" customWidth="1"/>
    <col min="13059" max="13061" width="20.85546875" style="3" customWidth="1"/>
    <col min="13062" max="13062" width="15.28515625" style="3" bestFit="1" customWidth="1"/>
    <col min="13063" max="13312" width="11.5703125" style="3"/>
    <col min="13313" max="13313" width="1.42578125" style="3" bestFit="1" customWidth="1"/>
    <col min="13314" max="13314" width="8.28515625" style="3" customWidth="1"/>
    <col min="13315" max="13317" width="20.85546875" style="3" customWidth="1"/>
    <col min="13318" max="13318" width="15.28515625" style="3" bestFit="1" customWidth="1"/>
    <col min="13319" max="13568" width="11.5703125" style="3"/>
    <col min="13569" max="13569" width="1.42578125" style="3" bestFit="1" customWidth="1"/>
    <col min="13570" max="13570" width="8.28515625" style="3" customWidth="1"/>
    <col min="13571" max="13573" width="20.85546875" style="3" customWidth="1"/>
    <col min="13574" max="13574" width="15.28515625" style="3" bestFit="1" customWidth="1"/>
    <col min="13575" max="13824" width="11.5703125" style="3"/>
    <col min="13825" max="13825" width="1.42578125" style="3" bestFit="1" customWidth="1"/>
    <col min="13826" max="13826" width="8.28515625" style="3" customWidth="1"/>
    <col min="13827" max="13829" width="20.85546875" style="3" customWidth="1"/>
    <col min="13830" max="13830" width="15.28515625" style="3" bestFit="1" customWidth="1"/>
    <col min="13831" max="14080" width="11.5703125" style="3"/>
    <col min="14081" max="14081" width="1.42578125" style="3" bestFit="1" customWidth="1"/>
    <col min="14082" max="14082" width="8.28515625" style="3" customWidth="1"/>
    <col min="14083" max="14085" width="20.85546875" style="3" customWidth="1"/>
    <col min="14086" max="14086" width="15.28515625" style="3" bestFit="1" customWidth="1"/>
    <col min="14087" max="14336" width="11.5703125" style="3"/>
    <col min="14337" max="14337" width="1.42578125" style="3" bestFit="1" customWidth="1"/>
    <col min="14338" max="14338" width="8.28515625" style="3" customWidth="1"/>
    <col min="14339" max="14341" width="20.85546875" style="3" customWidth="1"/>
    <col min="14342" max="14342" width="15.28515625" style="3" bestFit="1" customWidth="1"/>
    <col min="14343" max="14592" width="11.5703125" style="3"/>
    <col min="14593" max="14593" width="1.42578125" style="3" bestFit="1" customWidth="1"/>
    <col min="14594" max="14594" width="8.28515625" style="3" customWidth="1"/>
    <col min="14595" max="14597" width="20.85546875" style="3" customWidth="1"/>
    <col min="14598" max="14598" width="15.28515625" style="3" bestFit="1" customWidth="1"/>
    <col min="14599" max="14848" width="11.5703125" style="3"/>
    <col min="14849" max="14849" width="1.42578125" style="3" bestFit="1" customWidth="1"/>
    <col min="14850" max="14850" width="8.28515625" style="3" customWidth="1"/>
    <col min="14851" max="14853" width="20.85546875" style="3" customWidth="1"/>
    <col min="14854" max="14854" width="15.28515625" style="3" bestFit="1" customWidth="1"/>
    <col min="14855" max="15104" width="11.5703125" style="3"/>
    <col min="15105" max="15105" width="1.42578125" style="3" bestFit="1" customWidth="1"/>
    <col min="15106" max="15106" width="8.28515625" style="3" customWidth="1"/>
    <col min="15107" max="15109" width="20.85546875" style="3" customWidth="1"/>
    <col min="15110" max="15110" width="15.28515625" style="3" bestFit="1" customWidth="1"/>
    <col min="15111" max="15360" width="11.5703125" style="3"/>
    <col min="15361" max="15361" width="1.42578125" style="3" bestFit="1" customWidth="1"/>
    <col min="15362" max="15362" width="8.28515625" style="3" customWidth="1"/>
    <col min="15363" max="15365" width="20.85546875" style="3" customWidth="1"/>
    <col min="15366" max="15366" width="15.28515625" style="3" bestFit="1" customWidth="1"/>
    <col min="15367" max="15616" width="11.5703125" style="3"/>
    <col min="15617" max="15617" width="1.42578125" style="3" bestFit="1" customWidth="1"/>
    <col min="15618" max="15618" width="8.28515625" style="3" customWidth="1"/>
    <col min="15619" max="15621" width="20.85546875" style="3" customWidth="1"/>
    <col min="15622" max="15622" width="15.28515625" style="3" bestFit="1" customWidth="1"/>
    <col min="15623" max="15872" width="11.5703125" style="3"/>
    <col min="15873" max="15873" width="1.42578125" style="3" bestFit="1" customWidth="1"/>
    <col min="15874" max="15874" width="8.28515625" style="3" customWidth="1"/>
    <col min="15875" max="15877" width="20.85546875" style="3" customWidth="1"/>
    <col min="15878" max="15878" width="15.28515625" style="3" bestFit="1" customWidth="1"/>
    <col min="15879" max="16128" width="11.5703125" style="3"/>
    <col min="16129" max="16129" width="1.42578125" style="3" bestFit="1" customWidth="1"/>
    <col min="16130" max="16130" width="8.28515625" style="3" customWidth="1"/>
    <col min="16131" max="16133" width="20.85546875" style="3" customWidth="1"/>
    <col min="16134" max="16134" width="15.28515625" style="3" bestFit="1" customWidth="1"/>
    <col min="16135" max="16384" width="11.5703125" style="3"/>
  </cols>
  <sheetData>
    <row r="2" spans="1:13" s="8" customFormat="1" ht="23.25" customHeight="1" x14ac:dyDescent="0.2">
      <c r="A2" s="53" t="s">
        <v>114</v>
      </c>
      <c r="B2" s="53"/>
      <c r="C2" s="53"/>
      <c r="D2" s="53"/>
      <c r="E2" s="53"/>
      <c r="F2" s="53"/>
    </row>
    <row r="3" spans="1:13" s="8" customFormat="1" ht="18.75" customHeight="1" x14ac:dyDescent="0.2">
      <c r="A3" s="54"/>
      <c r="B3" s="54"/>
      <c r="C3" s="55"/>
      <c r="D3" s="55"/>
      <c r="E3" s="55"/>
    </row>
    <row r="4" spans="1:13" s="8" customFormat="1" ht="18.75" customHeight="1" x14ac:dyDescent="0.2">
      <c r="A4" s="6">
        <v>45107</v>
      </c>
      <c r="B4" s="6"/>
      <c r="C4" s="56"/>
      <c r="F4" s="9" t="s">
        <v>1</v>
      </c>
      <c r="L4" s="8" t="s">
        <v>1</v>
      </c>
    </row>
    <row r="5" spans="1:13" s="59" customFormat="1" ht="25.5" x14ac:dyDescent="0.2">
      <c r="A5" s="11" t="s">
        <v>2</v>
      </c>
      <c r="B5" s="57" t="s">
        <v>3</v>
      </c>
      <c r="C5" s="57"/>
      <c r="D5" s="57"/>
      <c r="E5" s="15" t="s">
        <v>4</v>
      </c>
      <c r="F5" s="15" t="s">
        <v>5</v>
      </c>
      <c r="L5" s="59" t="s">
        <v>115</v>
      </c>
    </row>
    <row r="6" spans="1:13" s="27" customFormat="1" ht="12.75" customHeight="1" x14ac:dyDescent="0.2">
      <c r="A6" s="60">
        <v>1</v>
      </c>
      <c r="B6" s="20" t="s">
        <v>116</v>
      </c>
      <c r="C6" s="20"/>
      <c r="D6" s="20"/>
      <c r="E6" s="61">
        <v>375306477653.34998</v>
      </c>
      <c r="F6" s="61">
        <v>240360178377.06964</v>
      </c>
      <c r="G6" s="3"/>
      <c r="M6" s="35"/>
    </row>
    <row r="7" spans="1:13" ht="12.75" customHeight="1" x14ac:dyDescent="0.2">
      <c r="A7" s="62">
        <f>+A6+1</f>
        <v>2</v>
      </c>
      <c r="B7" s="23" t="s">
        <v>117</v>
      </c>
      <c r="C7" s="23"/>
      <c r="D7" s="23"/>
      <c r="E7" s="63">
        <v>160682894200.63458</v>
      </c>
      <c r="F7" s="63">
        <v>132715267460.12325</v>
      </c>
      <c r="M7" s="35"/>
    </row>
    <row r="8" spans="1:13" s="27" customFormat="1" x14ac:dyDescent="0.2">
      <c r="A8" s="60">
        <f t="shared" ref="A8:A28" si="0">+A7+1</f>
        <v>3</v>
      </c>
      <c r="B8" s="20" t="s">
        <v>118</v>
      </c>
      <c r="C8" s="20"/>
      <c r="D8" s="20"/>
      <c r="E8" s="61">
        <v>214623583452.71539</v>
      </c>
      <c r="F8" s="61">
        <f>+F6-F7</f>
        <v>107644910916.9464</v>
      </c>
      <c r="G8" s="3"/>
      <c r="M8" s="35"/>
    </row>
    <row r="9" spans="1:13" ht="12.75" customHeight="1" x14ac:dyDescent="0.2">
      <c r="A9" s="62">
        <f t="shared" si="0"/>
        <v>4</v>
      </c>
      <c r="B9" s="23" t="s">
        <v>119</v>
      </c>
      <c r="C9" s="23"/>
      <c r="D9" s="23"/>
      <c r="E9" s="63">
        <v>877675333.99000001</v>
      </c>
      <c r="F9" s="63">
        <v>152469691.55999997</v>
      </c>
      <c r="M9" s="35"/>
    </row>
    <row r="10" spans="1:13" ht="12.75" customHeight="1" x14ac:dyDescent="0.2">
      <c r="A10" s="62">
        <f t="shared" si="0"/>
        <v>5</v>
      </c>
      <c r="B10" s="23" t="s">
        <v>120</v>
      </c>
      <c r="C10" s="23"/>
      <c r="D10" s="23"/>
      <c r="E10" s="63"/>
      <c r="F10" s="63"/>
      <c r="M10" s="35"/>
    </row>
    <row r="11" spans="1:13" ht="12.75" customHeight="1" x14ac:dyDescent="0.2">
      <c r="A11" s="62">
        <f t="shared" si="0"/>
        <v>6</v>
      </c>
      <c r="B11" s="23" t="s">
        <v>121</v>
      </c>
      <c r="C11" s="23"/>
      <c r="D11" s="23"/>
      <c r="E11" s="63">
        <v>0</v>
      </c>
      <c r="F11" s="63">
        <v>0</v>
      </c>
      <c r="M11" s="35"/>
    </row>
    <row r="12" spans="1:13" ht="12.75" customHeight="1" x14ac:dyDescent="0.2">
      <c r="A12" s="62">
        <f t="shared" si="0"/>
        <v>7</v>
      </c>
      <c r="B12" s="23" t="s">
        <v>122</v>
      </c>
      <c r="C12" s="23"/>
      <c r="D12" s="23"/>
      <c r="E12" s="64" t="s">
        <v>8</v>
      </c>
      <c r="F12" s="64" t="s">
        <v>8</v>
      </c>
      <c r="M12" s="35"/>
    </row>
    <row r="13" spans="1:13" ht="12.75" customHeight="1" x14ac:dyDescent="0.2">
      <c r="A13" s="62">
        <f t="shared" si="0"/>
        <v>8</v>
      </c>
      <c r="B13" s="23" t="s">
        <v>123</v>
      </c>
      <c r="C13" s="23"/>
      <c r="D13" s="23"/>
      <c r="E13" s="63">
        <v>130821022776.95834</v>
      </c>
      <c r="F13" s="63">
        <v>69627385424.958771</v>
      </c>
      <c r="M13" s="35"/>
    </row>
    <row r="14" spans="1:13" ht="12.75" customHeight="1" x14ac:dyDescent="0.2">
      <c r="A14" s="62">
        <f t="shared" si="0"/>
        <v>9</v>
      </c>
      <c r="B14" s="23" t="s">
        <v>124</v>
      </c>
      <c r="C14" s="23"/>
      <c r="D14" s="23"/>
      <c r="E14" s="63">
        <v>2695380730.5499997</v>
      </c>
      <c r="F14" s="63">
        <v>1265718830.6600001</v>
      </c>
      <c r="M14" s="35"/>
    </row>
    <row r="15" spans="1:13" ht="12.75" customHeight="1" x14ac:dyDescent="0.2">
      <c r="A15" s="62">
        <f t="shared" si="0"/>
        <v>10</v>
      </c>
      <c r="B15" s="23" t="s">
        <v>125</v>
      </c>
      <c r="C15" s="23"/>
      <c r="D15" s="23"/>
      <c r="E15" s="63">
        <v>195323102528.77701</v>
      </c>
      <c r="F15" s="63">
        <v>92935703458.128586</v>
      </c>
      <c r="M15" s="35"/>
    </row>
    <row r="16" spans="1:13" ht="12.75" customHeight="1" x14ac:dyDescent="0.2">
      <c r="A16" s="62">
        <f t="shared" si="0"/>
        <v>11</v>
      </c>
      <c r="B16" s="23" t="s">
        <v>126</v>
      </c>
      <c r="C16" s="23"/>
      <c r="D16" s="23"/>
      <c r="E16" s="63"/>
      <c r="F16" s="63"/>
      <c r="M16" s="35"/>
    </row>
    <row r="17" spans="1:13" ht="12.75" customHeight="1" x14ac:dyDescent="0.2">
      <c r="A17" s="62">
        <f t="shared" si="0"/>
        <v>12</v>
      </c>
      <c r="B17" s="23" t="s">
        <v>127</v>
      </c>
      <c r="C17" s="23"/>
      <c r="D17" s="23"/>
      <c r="E17" s="63">
        <v>1455669481.73</v>
      </c>
      <c r="F17" s="63">
        <v>1055603146.2900001</v>
      </c>
      <c r="M17" s="35"/>
    </row>
    <row r="18" spans="1:13" ht="12.75" customHeight="1" x14ac:dyDescent="0.2">
      <c r="A18" s="62">
        <f t="shared" si="0"/>
        <v>13</v>
      </c>
      <c r="B18" s="23" t="s">
        <v>128</v>
      </c>
      <c r="C18" s="23"/>
      <c r="D18" s="23"/>
      <c r="E18" s="63">
        <v>152817339.66470337</v>
      </c>
      <c r="F18" s="63">
        <v>657606559.74035311</v>
      </c>
      <c r="M18" s="35"/>
    </row>
    <row r="19" spans="1:13" ht="12.75" customHeight="1" x14ac:dyDescent="0.2">
      <c r="A19" s="62">
        <f t="shared" si="0"/>
        <v>14</v>
      </c>
      <c r="B19" s="23" t="s">
        <v>129</v>
      </c>
      <c r="C19" s="23"/>
      <c r="D19" s="23"/>
      <c r="E19" s="63">
        <v>-197600937.2599999</v>
      </c>
      <c r="F19" s="63">
        <v>771143799.62000012</v>
      </c>
      <c r="M19" s="35"/>
    </row>
    <row r="20" spans="1:13" ht="12.75" customHeight="1" x14ac:dyDescent="0.2">
      <c r="A20" s="62">
        <f t="shared" si="0"/>
        <v>15</v>
      </c>
      <c r="B20" s="23" t="s">
        <v>130</v>
      </c>
      <c r="C20" s="23"/>
      <c r="D20" s="23"/>
      <c r="E20" s="63">
        <v>-114070252.34</v>
      </c>
      <c r="F20" s="63">
        <v>0</v>
      </c>
      <c r="M20" s="35"/>
    </row>
    <row r="21" spans="1:13" ht="12.75" customHeight="1" x14ac:dyDescent="0.2">
      <c r="A21" s="62">
        <f t="shared" si="0"/>
        <v>16</v>
      </c>
      <c r="B21" s="23" t="s">
        <v>131</v>
      </c>
      <c r="C21" s="23"/>
      <c r="D21" s="23"/>
      <c r="E21" s="65">
        <v>0</v>
      </c>
      <c r="F21" s="65">
        <v>0</v>
      </c>
      <c r="M21" s="35"/>
    </row>
    <row r="22" spans="1:13" ht="12.75" customHeight="1" x14ac:dyDescent="0.2">
      <c r="A22" s="62">
        <f t="shared" si="0"/>
        <v>17</v>
      </c>
      <c r="B22" s="23" t="s">
        <v>132</v>
      </c>
      <c r="C22" s="23"/>
      <c r="D22" s="23"/>
      <c r="E22" s="63">
        <v>0</v>
      </c>
      <c r="F22" s="63">
        <v>0</v>
      </c>
      <c r="G22" s="25"/>
      <c r="M22" s="35"/>
    </row>
    <row r="23" spans="1:13" s="27" customFormat="1" x14ac:dyDescent="0.2">
      <c r="A23" s="60">
        <f t="shared" si="0"/>
        <v>18</v>
      </c>
      <c r="B23" s="20" t="s">
        <v>133</v>
      </c>
      <c r="C23" s="20"/>
      <c r="D23" s="20"/>
      <c r="E23" s="61">
        <v>146689274972.67145</v>
      </c>
      <c r="F23" s="61">
        <f>F8+SUM(F9:F13)-SUM(F14:F17)+F18+F19+F20+F21+F22</f>
        <v>83596490957.746918</v>
      </c>
      <c r="G23" s="25">
        <v>0</v>
      </c>
      <c r="M23" s="35"/>
    </row>
    <row r="24" spans="1:13" ht="12.75" customHeight="1" x14ac:dyDescent="0.2">
      <c r="A24" s="62">
        <f t="shared" si="0"/>
        <v>19</v>
      </c>
      <c r="B24" s="23" t="s">
        <v>134</v>
      </c>
      <c r="C24" s="23"/>
      <c r="D24" s="23"/>
      <c r="E24" s="63">
        <v>40850688811.58992</v>
      </c>
      <c r="F24" s="63">
        <v>21404192465.661335</v>
      </c>
      <c r="M24" s="35"/>
    </row>
    <row r="25" spans="1:13" s="27" customFormat="1" x14ac:dyDescent="0.2">
      <c r="A25" s="60">
        <f t="shared" si="0"/>
        <v>20</v>
      </c>
      <c r="B25" s="20" t="s">
        <v>135</v>
      </c>
      <c r="C25" s="20"/>
      <c r="D25" s="20"/>
      <c r="E25" s="61">
        <v>105838586161.08153</v>
      </c>
      <c r="F25" s="61">
        <f>+F23-F24</f>
        <v>62192298492.085587</v>
      </c>
      <c r="G25" s="25">
        <v>0</v>
      </c>
      <c r="M25" s="35"/>
    </row>
    <row r="26" spans="1:13" s="27" customFormat="1" ht="12.75" customHeight="1" x14ac:dyDescent="0.2">
      <c r="A26" s="60">
        <f t="shared" si="0"/>
        <v>21</v>
      </c>
      <c r="B26" s="20" t="s">
        <v>136</v>
      </c>
      <c r="C26" s="20"/>
      <c r="D26" s="20"/>
      <c r="E26" s="66">
        <v>0</v>
      </c>
      <c r="F26" s="66">
        <v>0</v>
      </c>
      <c r="G26" s="3"/>
      <c r="M26" s="35"/>
    </row>
    <row r="27" spans="1:13" s="27" customFormat="1" x14ac:dyDescent="0.2">
      <c r="A27" s="60">
        <f t="shared" si="0"/>
        <v>22</v>
      </c>
      <c r="B27" s="20" t="s">
        <v>137</v>
      </c>
      <c r="C27" s="20"/>
      <c r="D27" s="20"/>
      <c r="E27" s="61">
        <v>105838586161.08153</v>
      </c>
      <c r="F27" s="61">
        <f>+F25+F26</f>
        <v>62192298492.085587</v>
      </c>
      <c r="G27" s="3"/>
      <c r="M27" s="35"/>
    </row>
    <row r="28" spans="1:13" s="27" customFormat="1" x14ac:dyDescent="0.2">
      <c r="A28" s="60">
        <f t="shared" si="0"/>
        <v>23</v>
      </c>
      <c r="B28" s="20" t="s">
        <v>138</v>
      </c>
      <c r="C28" s="20"/>
      <c r="D28" s="20"/>
      <c r="E28" s="61">
        <v>854230310.00999975</v>
      </c>
      <c r="F28" s="61">
        <f>SUM(F29:F31)</f>
        <v>-421413971.70375252</v>
      </c>
      <c r="G28" s="3"/>
      <c r="M28" s="35"/>
    </row>
    <row r="29" spans="1:13" x14ac:dyDescent="0.2">
      <c r="A29" s="62"/>
      <c r="B29" s="23" t="s">
        <v>139</v>
      </c>
      <c r="C29" s="23"/>
      <c r="D29" s="23"/>
      <c r="E29" s="63">
        <v>0</v>
      </c>
      <c r="F29" s="63">
        <v>0</v>
      </c>
      <c r="M29" s="35"/>
    </row>
    <row r="30" spans="1:13" x14ac:dyDescent="0.2">
      <c r="A30" s="62"/>
      <c r="B30" s="23" t="s">
        <v>140</v>
      </c>
      <c r="C30" s="23"/>
      <c r="D30" s="23"/>
      <c r="E30" s="63">
        <v>0</v>
      </c>
      <c r="F30" s="63">
        <v>0</v>
      </c>
      <c r="M30" s="35"/>
    </row>
    <row r="31" spans="1:13" x14ac:dyDescent="0.2">
      <c r="A31" s="62"/>
      <c r="B31" s="23" t="s">
        <v>141</v>
      </c>
      <c r="C31" s="23"/>
      <c r="D31" s="23"/>
      <c r="E31" s="63">
        <v>854230310.00999975</v>
      </c>
      <c r="F31" s="63">
        <v>-421413971.70375252</v>
      </c>
      <c r="M31" s="35"/>
    </row>
    <row r="32" spans="1:13" s="27" customFormat="1" x14ac:dyDescent="0.2">
      <c r="A32" s="60">
        <v>24</v>
      </c>
      <c r="B32" s="20" t="s">
        <v>142</v>
      </c>
      <c r="C32" s="20"/>
      <c r="D32" s="20"/>
      <c r="E32" s="61">
        <v>106692816471.09152</v>
      </c>
      <c r="F32" s="61">
        <f>+F27+F28</f>
        <v>61770884520.381836</v>
      </c>
      <c r="G32" s="25">
        <v>0</v>
      </c>
      <c r="M32" s="35"/>
    </row>
    <row r="33" spans="1:13" x14ac:dyDescent="0.2">
      <c r="A33" s="60">
        <v>25</v>
      </c>
      <c r="B33" s="20" t="s">
        <v>143</v>
      </c>
      <c r="C33" s="20"/>
      <c r="D33" s="20"/>
      <c r="E33" s="111" t="s">
        <v>8</v>
      </c>
      <c r="F33" s="64" t="s">
        <v>8</v>
      </c>
      <c r="M33" s="35"/>
    </row>
    <row r="34" spans="1:13" hidden="1" x14ac:dyDescent="0.2">
      <c r="A34" s="1"/>
      <c r="B34" s="1"/>
      <c r="C34" s="1"/>
      <c r="D34" s="1"/>
      <c r="E34" s="1"/>
      <c r="F34" s="1"/>
      <c r="M34" s="35"/>
    </row>
    <row r="35" spans="1:13" hidden="1" x14ac:dyDescent="0.2">
      <c r="A35" s="1"/>
      <c r="B35" s="1"/>
      <c r="C35" s="1"/>
      <c r="D35" s="1"/>
      <c r="E35" s="1"/>
      <c r="F35" s="1"/>
      <c r="M35" s="35"/>
    </row>
    <row r="36" spans="1:13" x14ac:dyDescent="0.2">
      <c r="A36" s="1"/>
      <c r="B36" s="1"/>
      <c r="C36" s="1"/>
      <c r="D36" s="1"/>
      <c r="E36" s="1"/>
      <c r="F36" s="1"/>
      <c r="M36" s="35"/>
    </row>
    <row r="37" spans="1:13" x14ac:dyDescent="0.2">
      <c r="A37" s="1"/>
      <c r="B37" s="1"/>
      <c r="C37" s="1"/>
      <c r="D37" s="1"/>
      <c r="E37" s="1"/>
      <c r="F37" s="1"/>
      <c r="M37" s="35"/>
    </row>
    <row r="38" spans="1:13" x14ac:dyDescent="0.2">
      <c r="A38" s="1"/>
      <c r="B38" s="67" t="s">
        <v>110</v>
      </c>
      <c r="C38" s="46"/>
      <c r="F38" s="68" t="s">
        <v>111</v>
      </c>
      <c r="M38" s="35"/>
    </row>
    <row r="39" spans="1:13" x14ac:dyDescent="0.2">
      <c r="A39" s="1"/>
      <c r="B39" s="67"/>
      <c r="C39" s="46"/>
      <c r="F39" s="46"/>
    </row>
    <row r="40" spans="1:13" x14ac:dyDescent="0.2">
      <c r="A40" s="1"/>
      <c r="B40" s="67"/>
      <c r="C40" s="46"/>
      <c r="F40" s="46"/>
    </row>
    <row r="41" spans="1:13" x14ac:dyDescent="0.2">
      <c r="A41" s="1"/>
      <c r="B41" s="67" t="s">
        <v>112</v>
      </c>
      <c r="C41" s="46"/>
      <c r="F41" s="46" t="s">
        <v>113</v>
      </c>
      <c r="L41" s="3" t="s">
        <v>113</v>
      </c>
    </row>
  </sheetData>
  <mergeCells count="31">
    <mergeCell ref="B33:D33"/>
    <mergeCell ref="B27:D27"/>
    <mergeCell ref="B28:D28"/>
    <mergeCell ref="B29:D29"/>
    <mergeCell ref="B30:D30"/>
    <mergeCell ref="B31:D31"/>
    <mergeCell ref="B32:D32"/>
    <mergeCell ref="B21:D21"/>
    <mergeCell ref="B22:D22"/>
    <mergeCell ref="B23:D23"/>
    <mergeCell ref="B24:D24"/>
    <mergeCell ref="B25:D25"/>
    <mergeCell ref="B26:D26"/>
    <mergeCell ref="B15:D15"/>
    <mergeCell ref="B16:D16"/>
    <mergeCell ref="B17:D17"/>
    <mergeCell ref="B18:D18"/>
    <mergeCell ref="B19:D19"/>
    <mergeCell ref="B20:D20"/>
    <mergeCell ref="B9:D9"/>
    <mergeCell ref="B10:D10"/>
    <mergeCell ref="B11:D11"/>
    <mergeCell ref="B12:D12"/>
    <mergeCell ref="B13:D13"/>
    <mergeCell ref="B14:D14"/>
    <mergeCell ref="A2:F2"/>
    <mergeCell ref="A4:B4"/>
    <mergeCell ref="B5:D5"/>
    <mergeCell ref="B6:D6"/>
    <mergeCell ref="B7:D7"/>
    <mergeCell ref="B8:D8"/>
  </mergeCells>
  <printOptions horizontalCentered="1"/>
  <pageMargins left="0.6" right="0.3" top="0.3" bottom="0.3" header="0.3" footer="0.3"/>
  <pageSetup paperSize="9" scale="84" orientation="portrait" r:id="rId1"/>
  <colBreaks count="1" manualBreakCount="1">
    <brk id="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K35"/>
  <sheetViews>
    <sheetView showGridLines="0" view="pageBreakPreview" zoomScaleNormal="100" zoomScaleSheetLayoutView="100" workbookViewId="0">
      <selection activeCell="C36" sqref="C36"/>
    </sheetView>
  </sheetViews>
  <sheetFormatPr defaultColWidth="11.5703125" defaultRowHeight="12" x14ac:dyDescent="0.2"/>
  <cols>
    <col min="1" max="1" width="4" style="73" customWidth="1"/>
    <col min="2" max="2" width="34.42578125" style="73" customWidth="1"/>
    <col min="3" max="3" width="16.140625" style="73" customWidth="1"/>
    <col min="4" max="4" width="14.28515625" style="73" bestFit="1" customWidth="1"/>
    <col min="5" max="5" width="15.140625" style="73" bestFit="1" customWidth="1"/>
    <col min="6" max="6" width="15.85546875" style="73" customWidth="1"/>
    <col min="7" max="7" width="12.5703125" style="73" customWidth="1"/>
    <col min="8" max="10" width="16.140625" style="73" customWidth="1"/>
    <col min="11" max="11" width="16" style="73" customWidth="1"/>
    <col min="12" max="253" width="11.5703125" style="73"/>
    <col min="254" max="254" width="1.42578125" style="73" bestFit="1" customWidth="1"/>
    <col min="255" max="255" width="7.7109375" style="73" customWidth="1"/>
    <col min="256" max="257" width="23.28515625" style="73" customWidth="1"/>
    <col min="258" max="258" width="11.85546875" style="73" customWidth="1"/>
    <col min="259" max="259" width="14.140625" style="73" customWidth="1"/>
    <col min="260" max="260" width="8.42578125" style="73" customWidth="1"/>
    <col min="261" max="261" width="13.140625" style="73" bestFit="1" customWidth="1"/>
    <col min="262" max="262" width="16.7109375" style="73" bestFit="1" customWidth="1"/>
    <col min="263" max="263" width="16.28515625" style="73" bestFit="1" customWidth="1"/>
    <col min="264" max="264" width="12.28515625" style="73" bestFit="1" customWidth="1"/>
    <col min="265" max="265" width="12.140625" style="73" bestFit="1" customWidth="1"/>
    <col min="266" max="266" width="7.5703125" style="73" bestFit="1" customWidth="1"/>
    <col min="267" max="509" width="11.5703125" style="73"/>
    <col min="510" max="510" width="1.42578125" style="73" bestFit="1" customWidth="1"/>
    <col min="511" max="511" width="7.7109375" style="73" customWidth="1"/>
    <col min="512" max="513" width="23.28515625" style="73" customWidth="1"/>
    <col min="514" max="514" width="11.85546875" style="73" customWidth="1"/>
    <col min="515" max="515" width="14.140625" style="73" customWidth="1"/>
    <col min="516" max="516" width="8.42578125" style="73" customWidth="1"/>
    <col min="517" max="517" width="13.140625" style="73" bestFit="1" customWidth="1"/>
    <col min="518" max="518" width="16.7109375" style="73" bestFit="1" customWidth="1"/>
    <col min="519" max="519" width="16.28515625" style="73" bestFit="1" customWidth="1"/>
    <col min="520" max="520" width="12.28515625" style="73" bestFit="1" customWidth="1"/>
    <col min="521" max="521" width="12.140625" style="73" bestFit="1" customWidth="1"/>
    <col min="522" max="522" width="7.5703125" style="73" bestFit="1" customWidth="1"/>
    <col min="523" max="765" width="11.5703125" style="73"/>
    <col min="766" max="766" width="1.42578125" style="73" bestFit="1" customWidth="1"/>
    <col min="767" max="767" width="7.7109375" style="73" customWidth="1"/>
    <col min="768" max="769" width="23.28515625" style="73" customWidth="1"/>
    <col min="770" max="770" width="11.85546875" style="73" customWidth="1"/>
    <col min="771" max="771" width="14.140625" style="73" customWidth="1"/>
    <col min="772" max="772" width="8.42578125" style="73" customWidth="1"/>
    <col min="773" max="773" width="13.140625" style="73" bestFit="1" customWidth="1"/>
    <col min="774" max="774" width="16.7109375" style="73" bestFit="1" customWidth="1"/>
    <col min="775" max="775" width="16.28515625" style="73" bestFit="1" customWidth="1"/>
    <col min="776" max="776" width="12.28515625" style="73" bestFit="1" customWidth="1"/>
    <col min="777" max="777" width="12.140625" style="73" bestFit="1" customWidth="1"/>
    <col min="778" max="778" width="7.5703125" style="73" bestFit="1" customWidth="1"/>
    <col min="779" max="1021" width="11.5703125" style="73"/>
    <col min="1022" max="1022" width="1.42578125" style="73" bestFit="1" customWidth="1"/>
    <col min="1023" max="1023" width="7.7109375" style="73" customWidth="1"/>
    <col min="1024" max="1025" width="23.28515625" style="73" customWidth="1"/>
    <col min="1026" max="1026" width="11.85546875" style="73" customWidth="1"/>
    <col min="1027" max="1027" width="14.140625" style="73" customWidth="1"/>
    <col min="1028" max="1028" width="8.42578125" style="73" customWidth="1"/>
    <col min="1029" max="1029" width="13.140625" style="73" bestFit="1" customWidth="1"/>
    <col min="1030" max="1030" width="16.7109375" style="73" bestFit="1" customWidth="1"/>
    <col min="1031" max="1031" width="16.28515625" style="73" bestFit="1" customWidth="1"/>
    <col min="1032" max="1032" width="12.28515625" style="73" bestFit="1" customWidth="1"/>
    <col min="1033" max="1033" width="12.140625" style="73" bestFit="1" customWidth="1"/>
    <col min="1034" max="1034" width="7.5703125" style="73" bestFit="1" customWidth="1"/>
    <col min="1035" max="1277" width="11.5703125" style="73"/>
    <col min="1278" max="1278" width="1.42578125" style="73" bestFit="1" customWidth="1"/>
    <col min="1279" max="1279" width="7.7109375" style="73" customWidth="1"/>
    <col min="1280" max="1281" width="23.28515625" style="73" customWidth="1"/>
    <col min="1282" max="1282" width="11.85546875" style="73" customWidth="1"/>
    <col min="1283" max="1283" width="14.140625" style="73" customWidth="1"/>
    <col min="1284" max="1284" width="8.42578125" style="73" customWidth="1"/>
    <col min="1285" max="1285" width="13.140625" style="73" bestFit="1" customWidth="1"/>
    <col min="1286" max="1286" width="16.7109375" style="73" bestFit="1" customWidth="1"/>
    <col min="1287" max="1287" width="16.28515625" style="73" bestFit="1" customWidth="1"/>
    <col min="1288" max="1288" width="12.28515625" style="73" bestFit="1" customWidth="1"/>
    <col min="1289" max="1289" width="12.140625" style="73" bestFit="1" customWidth="1"/>
    <col min="1290" max="1290" width="7.5703125" style="73" bestFit="1" customWidth="1"/>
    <col min="1291" max="1533" width="11.5703125" style="73"/>
    <col min="1534" max="1534" width="1.42578125" style="73" bestFit="1" customWidth="1"/>
    <col min="1535" max="1535" width="7.7109375" style="73" customWidth="1"/>
    <col min="1536" max="1537" width="23.28515625" style="73" customWidth="1"/>
    <col min="1538" max="1538" width="11.85546875" style="73" customWidth="1"/>
    <col min="1539" max="1539" width="14.140625" style="73" customWidth="1"/>
    <col min="1540" max="1540" width="8.42578125" style="73" customWidth="1"/>
    <col min="1541" max="1541" width="13.140625" style="73" bestFit="1" customWidth="1"/>
    <col min="1542" max="1542" width="16.7109375" style="73" bestFit="1" customWidth="1"/>
    <col min="1543" max="1543" width="16.28515625" style="73" bestFit="1" customWidth="1"/>
    <col min="1544" max="1544" width="12.28515625" style="73" bestFit="1" customWidth="1"/>
    <col min="1545" max="1545" width="12.140625" style="73" bestFit="1" customWidth="1"/>
    <col min="1546" max="1546" width="7.5703125" style="73" bestFit="1" customWidth="1"/>
    <col min="1547" max="1789" width="11.5703125" style="73"/>
    <col min="1790" max="1790" width="1.42578125" style="73" bestFit="1" customWidth="1"/>
    <col min="1791" max="1791" width="7.7109375" style="73" customWidth="1"/>
    <col min="1792" max="1793" width="23.28515625" style="73" customWidth="1"/>
    <col min="1794" max="1794" width="11.85546875" style="73" customWidth="1"/>
    <col min="1795" max="1795" width="14.140625" style="73" customWidth="1"/>
    <col min="1796" max="1796" width="8.42578125" style="73" customWidth="1"/>
    <col min="1797" max="1797" width="13.140625" style="73" bestFit="1" customWidth="1"/>
    <col min="1798" max="1798" width="16.7109375" style="73" bestFit="1" customWidth="1"/>
    <col min="1799" max="1799" width="16.28515625" style="73" bestFit="1" customWidth="1"/>
    <col min="1800" max="1800" width="12.28515625" style="73" bestFit="1" customWidth="1"/>
    <col min="1801" max="1801" width="12.140625" style="73" bestFit="1" customWidth="1"/>
    <col min="1802" max="1802" width="7.5703125" style="73" bestFit="1" customWidth="1"/>
    <col min="1803" max="2045" width="11.5703125" style="73"/>
    <col min="2046" max="2046" width="1.42578125" style="73" bestFit="1" customWidth="1"/>
    <col min="2047" max="2047" width="7.7109375" style="73" customWidth="1"/>
    <col min="2048" max="2049" width="23.28515625" style="73" customWidth="1"/>
    <col min="2050" max="2050" width="11.85546875" style="73" customWidth="1"/>
    <col min="2051" max="2051" width="14.140625" style="73" customWidth="1"/>
    <col min="2052" max="2052" width="8.42578125" style="73" customWidth="1"/>
    <col min="2053" max="2053" width="13.140625" style="73" bestFit="1" customWidth="1"/>
    <col min="2054" max="2054" width="16.7109375" style="73" bestFit="1" customWidth="1"/>
    <col min="2055" max="2055" width="16.28515625" style="73" bestFit="1" customWidth="1"/>
    <col min="2056" max="2056" width="12.28515625" style="73" bestFit="1" customWidth="1"/>
    <col min="2057" max="2057" width="12.140625" style="73" bestFit="1" customWidth="1"/>
    <col min="2058" max="2058" width="7.5703125" style="73" bestFit="1" customWidth="1"/>
    <col min="2059" max="2301" width="11.5703125" style="73"/>
    <col min="2302" max="2302" width="1.42578125" style="73" bestFit="1" customWidth="1"/>
    <col min="2303" max="2303" width="7.7109375" style="73" customWidth="1"/>
    <col min="2304" max="2305" width="23.28515625" style="73" customWidth="1"/>
    <col min="2306" max="2306" width="11.85546875" style="73" customWidth="1"/>
    <col min="2307" max="2307" width="14.140625" style="73" customWidth="1"/>
    <col min="2308" max="2308" width="8.42578125" style="73" customWidth="1"/>
    <col min="2309" max="2309" width="13.140625" style="73" bestFit="1" customWidth="1"/>
    <col min="2310" max="2310" width="16.7109375" style="73" bestFit="1" customWidth="1"/>
    <col min="2311" max="2311" width="16.28515625" style="73" bestFit="1" customWidth="1"/>
    <col min="2312" max="2312" width="12.28515625" style="73" bestFit="1" customWidth="1"/>
    <col min="2313" max="2313" width="12.140625" style="73" bestFit="1" customWidth="1"/>
    <col min="2314" max="2314" width="7.5703125" style="73" bestFit="1" customWidth="1"/>
    <col min="2315" max="2557" width="11.5703125" style="73"/>
    <col min="2558" max="2558" width="1.42578125" style="73" bestFit="1" customWidth="1"/>
    <col min="2559" max="2559" width="7.7109375" style="73" customWidth="1"/>
    <col min="2560" max="2561" width="23.28515625" style="73" customWidth="1"/>
    <col min="2562" max="2562" width="11.85546875" style="73" customWidth="1"/>
    <col min="2563" max="2563" width="14.140625" style="73" customWidth="1"/>
    <col min="2564" max="2564" width="8.42578125" style="73" customWidth="1"/>
    <col min="2565" max="2565" width="13.140625" style="73" bestFit="1" customWidth="1"/>
    <col min="2566" max="2566" width="16.7109375" style="73" bestFit="1" customWidth="1"/>
    <col min="2567" max="2567" width="16.28515625" style="73" bestFit="1" customWidth="1"/>
    <col min="2568" max="2568" width="12.28515625" style="73" bestFit="1" customWidth="1"/>
    <col min="2569" max="2569" width="12.140625" style="73" bestFit="1" customWidth="1"/>
    <col min="2570" max="2570" width="7.5703125" style="73" bestFit="1" customWidth="1"/>
    <col min="2571" max="2813" width="11.5703125" style="73"/>
    <col min="2814" max="2814" width="1.42578125" style="73" bestFit="1" customWidth="1"/>
    <col min="2815" max="2815" width="7.7109375" style="73" customWidth="1"/>
    <col min="2816" max="2817" width="23.28515625" style="73" customWidth="1"/>
    <col min="2818" max="2818" width="11.85546875" style="73" customWidth="1"/>
    <col min="2819" max="2819" width="14.140625" style="73" customWidth="1"/>
    <col min="2820" max="2820" width="8.42578125" style="73" customWidth="1"/>
    <col min="2821" max="2821" width="13.140625" style="73" bestFit="1" customWidth="1"/>
    <col min="2822" max="2822" width="16.7109375" style="73" bestFit="1" customWidth="1"/>
    <col min="2823" max="2823" width="16.28515625" style="73" bestFit="1" customWidth="1"/>
    <col min="2824" max="2824" width="12.28515625" style="73" bestFit="1" customWidth="1"/>
    <col min="2825" max="2825" width="12.140625" style="73" bestFit="1" customWidth="1"/>
    <col min="2826" max="2826" width="7.5703125" style="73" bestFit="1" customWidth="1"/>
    <col min="2827" max="3069" width="11.5703125" style="73"/>
    <col min="3070" max="3070" width="1.42578125" style="73" bestFit="1" customWidth="1"/>
    <col min="3071" max="3071" width="7.7109375" style="73" customWidth="1"/>
    <col min="3072" max="3073" width="23.28515625" style="73" customWidth="1"/>
    <col min="3074" max="3074" width="11.85546875" style="73" customWidth="1"/>
    <col min="3075" max="3075" width="14.140625" style="73" customWidth="1"/>
    <col min="3076" max="3076" width="8.42578125" style="73" customWidth="1"/>
    <col min="3077" max="3077" width="13.140625" style="73" bestFit="1" customWidth="1"/>
    <col min="3078" max="3078" width="16.7109375" style="73" bestFit="1" customWidth="1"/>
    <col min="3079" max="3079" width="16.28515625" style="73" bestFit="1" customWidth="1"/>
    <col min="3080" max="3080" width="12.28515625" style="73" bestFit="1" customWidth="1"/>
    <col min="3081" max="3081" width="12.140625" style="73" bestFit="1" customWidth="1"/>
    <col min="3082" max="3082" width="7.5703125" style="73" bestFit="1" customWidth="1"/>
    <col min="3083" max="3325" width="11.5703125" style="73"/>
    <col min="3326" max="3326" width="1.42578125" style="73" bestFit="1" customWidth="1"/>
    <col min="3327" max="3327" width="7.7109375" style="73" customWidth="1"/>
    <col min="3328" max="3329" width="23.28515625" style="73" customWidth="1"/>
    <col min="3330" max="3330" width="11.85546875" style="73" customWidth="1"/>
    <col min="3331" max="3331" width="14.140625" style="73" customWidth="1"/>
    <col min="3332" max="3332" width="8.42578125" style="73" customWidth="1"/>
    <col min="3333" max="3333" width="13.140625" style="73" bestFit="1" customWidth="1"/>
    <col min="3334" max="3334" width="16.7109375" style="73" bestFit="1" customWidth="1"/>
    <col min="3335" max="3335" width="16.28515625" style="73" bestFit="1" customWidth="1"/>
    <col min="3336" max="3336" width="12.28515625" style="73" bestFit="1" customWidth="1"/>
    <col min="3337" max="3337" width="12.140625" style="73" bestFit="1" customWidth="1"/>
    <col min="3338" max="3338" width="7.5703125" style="73" bestFit="1" customWidth="1"/>
    <col min="3339" max="3581" width="11.5703125" style="73"/>
    <col min="3582" max="3582" width="1.42578125" style="73" bestFit="1" customWidth="1"/>
    <col min="3583" max="3583" width="7.7109375" style="73" customWidth="1"/>
    <col min="3584" max="3585" width="23.28515625" style="73" customWidth="1"/>
    <col min="3586" max="3586" width="11.85546875" style="73" customWidth="1"/>
    <col min="3587" max="3587" width="14.140625" style="73" customWidth="1"/>
    <col min="3588" max="3588" width="8.42578125" style="73" customWidth="1"/>
    <col min="3589" max="3589" width="13.140625" style="73" bestFit="1" customWidth="1"/>
    <col min="3590" max="3590" width="16.7109375" style="73" bestFit="1" customWidth="1"/>
    <col min="3591" max="3591" width="16.28515625" style="73" bestFit="1" customWidth="1"/>
    <col min="3592" max="3592" width="12.28515625" style="73" bestFit="1" customWidth="1"/>
    <col min="3593" max="3593" width="12.140625" style="73" bestFit="1" customWidth="1"/>
    <col min="3594" max="3594" width="7.5703125" style="73" bestFit="1" customWidth="1"/>
    <col min="3595" max="3837" width="11.5703125" style="73"/>
    <col min="3838" max="3838" width="1.42578125" style="73" bestFit="1" customWidth="1"/>
    <col min="3839" max="3839" width="7.7109375" style="73" customWidth="1"/>
    <col min="3840" max="3841" width="23.28515625" style="73" customWidth="1"/>
    <col min="3842" max="3842" width="11.85546875" style="73" customWidth="1"/>
    <col min="3843" max="3843" width="14.140625" style="73" customWidth="1"/>
    <col min="3844" max="3844" width="8.42578125" style="73" customWidth="1"/>
    <col min="3845" max="3845" width="13.140625" style="73" bestFit="1" customWidth="1"/>
    <col min="3846" max="3846" width="16.7109375" style="73" bestFit="1" customWidth="1"/>
    <col min="3847" max="3847" width="16.28515625" style="73" bestFit="1" customWidth="1"/>
    <col min="3848" max="3848" width="12.28515625" style="73" bestFit="1" customWidth="1"/>
    <col min="3849" max="3849" width="12.140625" style="73" bestFit="1" customWidth="1"/>
    <col min="3850" max="3850" width="7.5703125" style="73" bestFit="1" customWidth="1"/>
    <col min="3851" max="4093" width="11.5703125" style="73"/>
    <col min="4094" max="4094" width="1.42578125" style="73" bestFit="1" customWidth="1"/>
    <col min="4095" max="4095" width="7.7109375" style="73" customWidth="1"/>
    <col min="4096" max="4097" width="23.28515625" style="73" customWidth="1"/>
    <col min="4098" max="4098" width="11.85546875" style="73" customWidth="1"/>
    <col min="4099" max="4099" width="14.140625" style="73" customWidth="1"/>
    <col min="4100" max="4100" width="8.42578125" style="73" customWidth="1"/>
    <col min="4101" max="4101" width="13.140625" style="73" bestFit="1" customWidth="1"/>
    <col min="4102" max="4102" width="16.7109375" style="73" bestFit="1" customWidth="1"/>
    <col min="4103" max="4103" width="16.28515625" style="73" bestFit="1" customWidth="1"/>
    <col min="4104" max="4104" width="12.28515625" style="73" bestFit="1" customWidth="1"/>
    <col min="4105" max="4105" width="12.140625" style="73" bestFit="1" customWidth="1"/>
    <col min="4106" max="4106" width="7.5703125" style="73" bestFit="1" customWidth="1"/>
    <col min="4107" max="4349" width="11.5703125" style="73"/>
    <col min="4350" max="4350" width="1.42578125" style="73" bestFit="1" customWidth="1"/>
    <col min="4351" max="4351" width="7.7109375" style="73" customWidth="1"/>
    <col min="4352" max="4353" width="23.28515625" style="73" customWidth="1"/>
    <col min="4354" max="4354" width="11.85546875" style="73" customWidth="1"/>
    <col min="4355" max="4355" width="14.140625" style="73" customWidth="1"/>
    <col min="4356" max="4356" width="8.42578125" style="73" customWidth="1"/>
    <col min="4357" max="4357" width="13.140625" style="73" bestFit="1" customWidth="1"/>
    <col min="4358" max="4358" width="16.7109375" style="73" bestFit="1" customWidth="1"/>
    <col min="4359" max="4359" width="16.28515625" style="73" bestFit="1" customWidth="1"/>
    <col min="4360" max="4360" width="12.28515625" style="73" bestFit="1" customWidth="1"/>
    <col min="4361" max="4361" width="12.140625" style="73" bestFit="1" customWidth="1"/>
    <col min="4362" max="4362" width="7.5703125" style="73" bestFit="1" customWidth="1"/>
    <col min="4363" max="4605" width="11.5703125" style="73"/>
    <col min="4606" max="4606" width="1.42578125" style="73" bestFit="1" customWidth="1"/>
    <col min="4607" max="4607" width="7.7109375" style="73" customWidth="1"/>
    <col min="4608" max="4609" width="23.28515625" style="73" customWidth="1"/>
    <col min="4610" max="4610" width="11.85546875" style="73" customWidth="1"/>
    <col min="4611" max="4611" width="14.140625" style="73" customWidth="1"/>
    <col min="4612" max="4612" width="8.42578125" style="73" customWidth="1"/>
    <col min="4613" max="4613" width="13.140625" style="73" bestFit="1" customWidth="1"/>
    <col min="4614" max="4614" width="16.7109375" style="73" bestFit="1" customWidth="1"/>
    <col min="4615" max="4615" width="16.28515625" style="73" bestFit="1" customWidth="1"/>
    <col min="4616" max="4616" width="12.28515625" style="73" bestFit="1" customWidth="1"/>
    <col min="4617" max="4617" width="12.140625" style="73" bestFit="1" customWidth="1"/>
    <col min="4618" max="4618" width="7.5703125" style="73" bestFit="1" customWidth="1"/>
    <col min="4619" max="4861" width="11.5703125" style="73"/>
    <col min="4862" max="4862" width="1.42578125" style="73" bestFit="1" customWidth="1"/>
    <col min="4863" max="4863" width="7.7109375" style="73" customWidth="1"/>
    <col min="4864" max="4865" width="23.28515625" style="73" customWidth="1"/>
    <col min="4866" max="4866" width="11.85546875" style="73" customWidth="1"/>
    <col min="4867" max="4867" width="14.140625" style="73" customWidth="1"/>
    <col min="4868" max="4868" width="8.42578125" style="73" customWidth="1"/>
    <col min="4869" max="4869" width="13.140625" style="73" bestFit="1" customWidth="1"/>
    <col min="4870" max="4870" width="16.7109375" style="73" bestFit="1" customWidth="1"/>
    <col min="4871" max="4871" width="16.28515625" style="73" bestFit="1" customWidth="1"/>
    <col min="4872" max="4872" width="12.28515625" style="73" bestFit="1" customWidth="1"/>
    <col min="4873" max="4873" width="12.140625" style="73" bestFit="1" customWidth="1"/>
    <col min="4874" max="4874" width="7.5703125" style="73" bestFit="1" customWidth="1"/>
    <col min="4875" max="5117" width="11.5703125" style="73"/>
    <col min="5118" max="5118" width="1.42578125" style="73" bestFit="1" customWidth="1"/>
    <col min="5119" max="5119" width="7.7109375" style="73" customWidth="1"/>
    <col min="5120" max="5121" width="23.28515625" style="73" customWidth="1"/>
    <col min="5122" max="5122" width="11.85546875" style="73" customWidth="1"/>
    <col min="5123" max="5123" width="14.140625" style="73" customWidth="1"/>
    <col min="5124" max="5124" width="8.42578125" style="73" customWidth="1"/>
    <col min="5125" max="5125" width="13.140625" style="73" bestFit="1" customWidth="1"/>
    <col min="5126" max="5126" width="16.7109375" style="73" bestFit="1" customWidth="1"/>
    <col min="5127" max="5127" width="16.28515625" style="73" bestFit="1" customWidth="1"/>
    <col min="5128" max="5128" width="12.28515625" style="73" bestFit="1" customWidth="1"/>
    <col min="5129" max="5129" width="12.140625" style="73" bestFit="1" customWidth="1"/>
    <col min="5130" max="5130" width="7.5703125" style="73" bestFit="1" customWidth="1"/>
    <col min="5131" max="5373" width="11.5703125" style="73"/>
    <col min="5374" max="5374" width="1.42578125" style="73" bestFit="1" customWidth="1"/>
    <col min="5375" max="5375" width="7.7109375" style="73" customWidth="1"/>
    <col min="5376" max="5377" width="23.28515625" style="73" customWidth="1"/>
    <col min="5378" max="5378" width="11.85546875" style="73" customWidth="1"/>
    <col min="5379" max="5379" width="14.140625" style="73" customWidth="1"/>
    <col min="5380" max="5380" width="8.42578125" style="73" customWidth="1"/>
    <col min="5381" max="5381" width="13.140625" style="73" bestFit="1" customWidth="1"/>
    <col min="5382" max="5382" width="16.7109375" style="73" bestFit="1" customWidth="1"/>
    <col min="5383" max="5383" width="16.28515625" style="73" bestFit="1" customWidth="1"/>
    <col min="5384" max="5384" width="12.28515625" style="73" bestFit="1" customWidth="1"/>
    <col min="5385" max="5385" width="12.140625" style="73" bestFit="1" customWidth="1"/>
    <col min="5386" max="5386" width="7.5703125" style="73" bestFit="1" customWidth="1"/>
    <col min="5387" max="5629" width="11.5703125" style="73"/>
    <col min="5630" max="5630" width="1.42578125" style="73" bestFit="1" customWidth="1"/>
    <col min="5631" max="5631" width="7.7109375" style="73" customWidth="1"/>
    <col min="5632" max="5633" width="23.28515625" style="73" customWidth="1"/>
    <col min="5634" max="5634" width="11.85546875" style="73" customWidth="1"/>
    <col min="5635" max="5635" width="14.140625" style="73" customWidth="1"/>
    <col min="5636" max="5636" width="8.42578125" style="73" customWidth="1"/>
    <col min="5637" max="5637" width="13.140625" style="73" bestFit="1" customWidth="1"/>
    <col min="5638" max="5638" width="16.7109375" style="73" bestFit="1" customWidth="1"/>
    <col min="5639" max="5639" width="16.28515625" style="73" bestFit="1" customWidth="1"/>
    <col min="5640" max="5640" width="12.28515625" style="73" bestFit="1" customWidth="1"/>
    <col min="5641" max="5641" width="12.140625" style="73" bestFit="1" customWidth="1"/>
    <col min="5642" max="5642" width="7.5703125" style="73" bestFit="1" customWidth="1"/>
    <col min="5643" max="5885" width="11.5703125" style="73"/>
    <col min="5886" max="5886" width="1.42578125" style="73" bestFit="1" customWidth="1"/>
    <col min="5887" max="5887" width="7.7109375" style="73" customWidth="1"/>
    <col min="5888" max="5889" width="23.28515625" style="73" customWidth="1"/>
    <col min="5890" max="5890" width="11.85546875" style="73" customWidth="1"/>
    <col min="5891" max="5891" width="14.140625" style="73" customWidth="1"/>
    <col min="5892" max="5892" width="8.42578125" style="73" customWidth="1"/>
    <col min="5893" max="5893" width="13.140625" style="73" bestFit="1" customWidth="1"/>
    <col min="5894" max="5894" width="16.7109375" style="73" bestFit="1" customWidth="1"/>
    <col min="5895" max="5895" width="16.28515625" style="73" bestFit="1" customWidth="1"/>
    <col min="5896" max="5896" width="12.28515625" style="73" bestFit="1" customWidth="1"/>
    <col min="5897" max="5897" width="12.140625" style="73" bestFit="1" customWidth="1"/>
    <col min="5898" max="5898" width="7.5703125" style="73" bestFit="1" customWidth="1"/>
    <col min="5899" max="6141" width="11.5703125" style="73"/>
    <col min="6142" max="6142" width="1.42578125" style="73" bestFit="1" customWidth="1"/>
    <col min="6143" max="6143" width="7.7109375" style="73" customWidth="1"/>
    <col min="6144" max="6145" width="23.28515625" style="73" customWidth="1"/>
    <col min="6146" max="6146" width="11.85546875" style="73" customWidth="1"/>
    <col min="6147" max="6147" width="14.140625" style="73" customWidth="1"/>
    <col min="6148" max="6148" width="8.42578125" style="73" customWidth="1"/>
    <col min="6149" max="6149" width="13.140625" style="73" bestFit="1" customWidth="1"/>
    <col min="6150" max="6150" width="16.7109375" style="73" bestFit="1" customWidth="1"/>
    <col min="6151" max="6151" width="16.28515625" style="73" bestFit="1" customWidth="1"/>
    <col min="6152" max="6152" width="12.28515625" style="73" bestFit="1" customWidth="1"/>
    <col min="6153" max="6153" width="12.140625" style="73" bestFit="1" customWidth="1"/>
    <col min="6154" max="6154" width="7.5703125" style="73" bestFit="1" customWidth="1"/>
    <col min="6155" max="6397" width="11.5703125" style="73"/>
    <col min="6398" max="6398" width="1.42578125" style="73" bestFit="1" customWidth="1"/>
    <col min="6399" max="6399" width="7.7109375" style="73" customWidth="1"/>
    <col min="6400" max="6401" width="23.28515625" style="73" customWidth="1"/>
    <col min="6402" max="6402" width="11.85546875" style="73" customWidth="1"/>
    <col min="6403" max="6403" width="14.140625" style="73" customWidth="1"/>
    <col min="6404" max="6404" width="8.42578125" style="73" customWidth="1"/>
    <col min="6405" max="6405" width="13.140625" style="73" bestFit="1" customWidth="1"/>
    <col min="6406" max="6406" width="16.7109375" style="73" bestFit="1" customWidth="1"/>
    <col min="6407" max="6407" width="16.28515625" style="73" bestFit="1" customWidth="1"/>
    <col min="6408" max="6408" width="12.28515625" style="73" bestFit="1" customWidth="1"/>
    <col min="6409" max="6409" width="12.140625" style="73" bestFit="1" customWidth="1"/>
    <col min="6410" max="6410" width="7.5703125" style="73" bestFit="1" customWidth="1"/>
    <col min="6411" max="6653" width="11.5703125" style="73"/>
    <col min="6654" max="6654" width="1.42578125" style="73" bestFit="1" customWidth="1"/>
    <col min="6655" max="6655" width="7.7109375" style="73" customWidth="1"/>
    <col min="6656" max="6657" width="23.28515625" style="73" customWidth="1"/>
    <col min="6658" max="6658" width="11.85546875" style="73" customWidth="1"/>
    <col min="6659" max="6659" width="14.140625" style="73" customWidth="1"/>
    <col min="6660" max="6660" width="8.42578125" style="73" customWidth="1"/>
    <col min="6661" max="6661" width="13.140625" style="73" bestFit="1" customWidth="1"/>
    <col min="6662" max="6662" width="16.7109375" style="73" bestFit="1" customWidth="1"/>
    <col min="6663" max="6663" width="16.28515625" style="73" bestFit="1" customWidth="1"/>
    <col min="6664" max="6664" width="12.28515625" style="73" bestFit="1" customWidth="1"/>
    <col min="6665" max="6665" width="12.140625" style="73" bestFit="1" customWidth="1"/>
    <col min="6666" max="6666" width="7.5703125" style="73" bestFit="1" customWidth="1"/>
    <col min="6667" max="6909" width="11.5703125" style="73"/>
    <col min="6910" max="6910" width="1.42578125" style="73" bestFit="1" customWidth="1"/>
    <col min="6911" max="6911" width="7.7109375" style="73" customWidth="1"/>
    <col min="6912" max="6913" width="23.28515625" style="73" customWidth="1"/>
    <col min="6914" max="6914" width="11.85546875" style="73" customWidth="1"/>
    <col min="6915" max="6915" width="14.140625" style="73" customWidth="1"/>
    <col min="6916" max="6916" width="8.42578125" style="73" customWidth="1"/>
    <col min="6917" max="6917" width="13.140625" style="73" bestFit="1" customWidth="1"/>
    <col min="6918" max="6918" width="16.7109375" style="73" bestFit="1" customWidth="1"/>
    <col min="6919" max="6919" width="16.28515625" style="73" bestFit="1" customWidth="1"/>
    <col min="6920" max="6920" width="12.28515625" style="73" bestFit="1" customWidth="1"/>
    <col min="6921" max="6921" width="12.140625" style="73" bestFit="1" customWidth="1"/>
    <col min="6922" max="6922" width="7.5703125" style="73" bestFit="1" customWidth="1"/>
    <col min="6923" max="7165" width="11.5703125" style="73"/>
    <col min="7166" max="7166" width="1.42578125" style="73" bestFit="1" customWidth="1"/>
    <col min="7167" max="7167" width="7.7109375" style="73" customWidth="1"/>
    <col min="7168" max="7169" width="23.28515625" style="73" customWidth="1"/>
    <col min="7170" max="7170" width="11.85546875" style="73" customWidth="1"/>
    <col min="7171" max="7171" width="14.140625" style="73" customWidth="1"/>
    <col min="7172" max="7172" width="8.42578125" style="73" customWidth="1"/>
    <col min="7173" max="7173" width="13.140625" style="73" bestFit="1" customWidth="1"/>
    <col min="7174" max="7174" width="16.7109375" style="73" bestFit="1" customWidth="1"/>
    <col min="7175" max="7175" width="16.28515625" style="73" bestFit="1" customWidth="1"/>
    <col min="7176" max="7176" width="12.28515625" style="73" bestFit="1" customWidth="1"/>
    <col min="7177" max="7177" width="12.140625" style="73" bestFit="1" customWidth="1"/>
    <col min="7178" max="7178" width="7.5703125" style="73" bestFit="1" customWidth="1"/>
    <col min="7179" max="7421" width="11.5703125" style="73"/>
    <col min="7422" max="7422" width="1.42578125" style="73" bestFit="1" customWidth="1"/>
    <col min="7423" max="7423" width="7.7109375" style="73" customWidth="1"/>
    <col min="7424" max="7425" width="23.28515625" style="73" customWidth="1"/>
    <col min="7426" max="7426" width="11.85546875" style="73" customWidth="1"/>
    <col min="7427" max="7427" width="14.140625" style="73" customWidth="1"/>
    <col min="7428" max="7428" width="8.42578125" style="73" customWidth="1"/>
    <col min="7429" max="7429" width="13.140625" style="73" bestFit="1" customWidth="1"/>
    <col min="7430" max="7430" width="16.7109375" style="73" bestFit="1" customWidth="1"/>
    <col min="7431" max="7431" width="16.28515625" style="73" bestFit="1" customWidth="1"/>
    <col min="7432" max="7432" width="12.28515625" style="73" bestFit="1" customWidth="1"/>
    <col min="7433" max="7433" width="12.140625" style="73" bestFit="1" customWidth="1"/>
    <col min="7434" max="7434" width="7.5703125" style="73" bestFit="1" customWidth="1"/>
    <col min="7435" max="7677" width="11.5703125" style="73"/>
    <col min="7678" max="7678" width="1.42578125" style="73" bestFit="1" customWidth="1"/>
    <col min="7679" max="7679" width="7.7109375" style="73" customWidth="1"/>
    <col min="7680" max="7681" width="23.28515625" style="73" customWidth="1"/>
    <col min="7682" max="7682" width="11.85546875" style="73" customWidth="1"/>
    <col min="7683" max="7683" width="14.140625" style="73" customWidth="1"/>
    <col min="7684" max="7684" width="8.42578125" style="73" customWidth="1"/>
    <col min="7685" max="7685" width="13.140625" style="73" bestFit="1" customWidth="1"/>
    <col min="7686" max="7686" width="16.7109375" style="73" bestFit="1" customWidth="1"/>
    <col min="7687" max="7687" width="16.28515625" style="73" bestFit="1" customWidth="1"/>
    <col min="7688" max="7688" width="12.28515625" style="73" bestFit="1" customWidth="1"/>
    <col min="7689" max="7689" width="12.140625" style="73" bestFit="1" customWidth="1"/>
    <col min="7690" max="7690" width="7.5703125" style="73" bestFit="1" customWidth="1"/>
    <col min="7691" max="7933" width="11.5703125" style="73"/>
    <col min="7934" max="7934" width="1.42578125" style="73" bestFit="1" customWidth="1"/>
    <col min="7935" max="7935" width="7.7109375" style="73" customWidth="1"/>
    <col min="7936" max="7937" width="23.28515625" style="73" customWidth="1"/>
    <col min="7938" max="7938" width="11.85546875" style="73" customWidth="1"/>
    <col min="7939" max="7939" width="14.140625" style="73" customWidth="1"/>
    <col min="7940" max="7940" width="8.42578125" style="73" customWidth="1"/>
    <col min="7941" max="7941" width="13.140625" style="73" bestFit="1" customWidth="1"/>
    <col min="7942" max="7942" width="16.7109375" style="73" bestFit="1" customWidth="1"/>
    <col min="7943" max="7943" width="16.28515625" style="73" bestFit="1" customWidth="1"/>
    <col min="7944" max="7944" width="12.28515625" style="73" bestFit="1" customWidth="1"/>
    <col min="7945" max="7945" width="12.140625" style="73" bestFit="1" customWidth="1"/>
    <col min="7946" max="7946" width="7.5703125" style="73" bestFit="1" customWidth="1"/>
    <col min="7947" max="8189" width="11.5703125" style="73"/>
    <col min="8190" max="8190" width="1.42578125" style="73" bestFit="1" customWidth="1"/>
    <col min="8191" max="8191" width="7.7109375" style="73" customWidth="1"/>
    <col min="8192" max="8193" width="23.28515625" style="73" customWidth="1"/>
    <col min="8194" max="8194" width="11.85546875" style="73" customWidth="1"/>
    <col min="8195" max="8195" width="14.140625" style="73" customWidth="1"/>
    <col min="8196" max="8196" width="8.42578125" style="73" customWidth="1"/>
    <col min="8197" max="8197" width="13.140625" style="73" bestFit="1" customWidth="1"/>
    <col min="8198" max="8198" width="16.7109375" style="73" bestFit="1" customWidth="1"/>
    <col min="8199" max="8199" width="16.28515625" style="73" bestFit="1" customWidth="1"/>
    <col min="8200" max="8200" width="12.28515625" style="73" bestFit="1" customWidth="1"/>
    <col min="8201" max="8201" width="12.140625" style="73" bestFit="1" customWidth="1"/>
    <col min="8202" max="8202" width="7.5703125" style="73" bestFit="1" customWidth="1"/>
    <col min="8203" max="8445" width="11.5703125" style="73"/>
    <col min="8446" max="8446" width="1.42578125" style="73" bestFit="1" customWidth="1"/>
    <col min="8447" max="8447" width="7.7109375" style="73" customWidth="1"/>
    <col min="8448" max="8449" width="23.28515625" style="73" customWidth="1"/>
    <col min="8450" max="8450" width="11.85546875" style="73" customWidth="1"/>
    <col min="8451" max="8451" width="14.140625" style="73" customWidth="1"/>
    <col min="8452" max="8452" width="8.42578125" style="73" customWidth="1"/>
    <col min="8453" max="8453" width="13.140625" style="73" bestFit="1" customWidth="1"/>
    <col min="8454" max="8454" width="16.7109375" style="73" bestFit="1" customWidth="1"/>
    <col min="8455" max="8455" width="16.28515625" style="73" bestFit="1" customWidth="1"/>
    <col min="8456" max="8456" width="12.28515625" style="73" bestFit="1" customWidth="1"/>
    <col min="8457" max="8457" width="12.140625" style="73" bestFit="1" customWidth="1"/>
    <col min="8458" max="8458" width="7.5703125" style="73" bestFit="1" customWidth="1"/>
    <col min="8459" max="8701" width="11.5703125" style="73"/>
    <col min="8702" max="8702" width="1.42578125" style="73" bestFit="1" customWidth="1"/>
    <col min="8703" max="8703" width="7.7109375" style="73" customWidth="1"/>
    <col min="8704" max="8705" width="23.28515625" style="73" customWidth="1"/>
    <col min="8706" max="8706" width="11.85546875" style="73" customWidth="1"/>
    <col min="8707" max="8707" width="14.140625" style="73" customWidth="1"/>
    <col min="8708" max="8708" width="8.42578125" style="73" customWidth="1"/>
    <col min="8709" max="8709" width="13.140625" style="73" bestFit="1" customWidth="1"/>
    <col min="8710" max="8710" width="16.7109375" style="73" bestFit="1" customWidth="1"/>
    <col min="8711" max="8711" width="16.28515625" style="73" bestFit="1" customWidth="1"/>
    <col min="8712" max="8712" width="12.28515625" style="73" bestFit="1" customWidth="1"/>
    <col min="8713" max="8713" width="12.140625" style="73" bestFit="1" customWidth="1"/>
    <col min="8714" max="8714" width="7.5703125" style="73" bestFit="1" customWidth="1"/>
    <col min="8715" max="8957" width="11.5703125" style="73"/>
    <col min="8958" max="8958" width="1.42578125" style="73" bestFit="1" customWidth="1"/>
    <col min="8959" max="8959" width="7.7109375" style="73" customWidth="1"/>
    <col min="8960" max="8961" width="23.28515625" style="73" customWidth="1"/>
    <col min="8962" max="8962" width="11.85546875" style="73" customWidth="1"/>
    <col min="8963" max="8963" width="14.140625" style="73" customWidth="1"/>
    <col min="8964" max="8964" width="8.42578125" style="73" customWidth="1"/>
    <col min="8965" max="8965" width="13.140625" style="73" bestFit="1" customWidth="1"/>
    <col min="8966" max="8966" width="16.7109375" style="73" bestFit="1" customWidth="1"/>
    <col min="8967" max="8967" width="16.28515625" style="73" bestFit="1" customWidth="1"/>
    <col min="8968" max="8968" width="12.28515625" style="73" bestFit="1" customWidth="1"/>
    <col min="8969" max="8969" width="12.140625" style="73" bestFit="1" customWidth="1"/>
    <col min="8970" max="8970" width="7.5703125" style="73" bestFit="1" customWidth="1"/>
    <col min="8971" max="9213" width="11.5703125" style="73"/>
    <col min="9214" max="9214" width="1.42578125" style="73" bestFit="1" customWidth="1"/>
    <col min="9215" max="9215" width="7.7109375" style="73" customWidth="1"/>
    <col min="9216" max="9217" width="23.28515625" style="73" customWidth="1"/>
    <col min="9218" max="9218" width="11.85546875" style="73" customWidth="1"/>
    <col min="9219" max="9219" width="14.140625" style="73" customWidth="1"/>
    <col min="9220" max="9220" width="8.42578125" style="73" customWidth="1"/>
    <col min="9221" max="9221" width="13.140625" style="73" bestFit="1" customWidth="1"/>
    <col min="9222" max="9222" width="16.7109375" style="73" bestFit="1" customWidth="1"/>
    <col min="9223" max="9223" width="16.28515625" style="73" bestFit="1" customWidth="1"/>
    <col min="9224" max="9224" width="12.28515625" style="73" bestFit="1" customWidth="1"/>
    <col min="9225" max="9225" width="12.140625" style="73" bestFit="1" customWidth="1"/>
    <col min="9226" max="9226" width="7.5703125" style="73" bestFit="1" customWidth="1"/>
    <col min="9227" max="9469" width="11.5703125" style="73"/>
    <col min="9470" max="9470" width="1.42578125" style="73" bestFit="1" customWidth="1"/>
    <col min="9471" max="9471" width="7.7109375" style="73" customWidth="1"/>
    <col min="9472" max="9473" width="23.28515625" style="73" customWidth="1"/>
    <col min="9474" max="9474" width="11.85546875" style="73" customWidth="1"/>
    <col min="9475" max="9475" width="14.140625" style="73" customWidth="1"/>
    <col min="9476" max="9476" width="8.42578125" style="73" customWidth="1"/>
    <col min="9477" max="9477" width="13.140625" style="73" bestFit="1" customWidth="1"/>
    <col min="9478" max="9478" width="16.7109375" style="73" bestFit="1" customWidth="1"/>
    <col min="9479" max="9479" width="16.28515625" style="73" bestFit="1" customWidth="1"/>
    <col min="9480" max="9480" width="12.28515625" style="73" bestFit="1" customWidth="1"/>
    <col min="9481" max="9481" width="12.140625" style="73" bestFit="1" customWidth="1"/>
    <col min="9482" max="9482" width="7.5703125" style="73" bestFit="1" customWidth="1"/>
    <col min="9483" max="9725" width="11.5703125" style="73"/>
    <col min="9726" max="9726" width="1.42578125" style="73" bestFit="1" customWidth="1"/>
    <col min="9727" max="9727" width="7.7109375" style="73" customWidth="1"/>
    <col min="9728" max="9729" width="23.28515625" style="73" customWidth="1"/>
    <col min="9730" max="9730" width="11.85546875" style="73" customWidth="1"/>
    <col min="9731" max="9731" width="14.140625" style="73" customWidth="1"/>
    <col min="9732" max="9732" width="8.42578125" style="73" customWidth="1"/>
    <col min="9733" max="9733" width="13.140625" style="73" bestFit="1" customWidth="1"/>
    <col min="9734" max="9734" width="16.7109375" style="73" bestFit="1" customWidth="1"/>
    <col min="9735" max="9735" width="16.28515625" style="73" bestFit="1" customWidth="1"/>
    <col min="9736" max="9736" width="12.28515625" style="73" bestFit="1" customWidth="1"/>
    <col min="9737" max="9737" width="12.140625" style="73" bestFit="1" customWidth="1"/>
    <col min="9738" max="9738" width="7.5703125" style="73" bestFit="1" customWidth="1"/>
    <col min="9739" max="9981" width="11.5703125" style="73"/>
    <col min="9982" max="9982" width="1.42578125" style="73" bestFit="1" customWidth="1"/>
    <col min="9983" max="9983" width="7.7109375" style="73" customWidth="1"/>
    <col min="9984" max="9985" width="23.28515625" style="73" customWidth="1"/>
    <col min="9986" max="9986" width="11.85546875" style="73" customWidth="1"/>
    <col min="9987" max="9987" width="14.140625" style="73" customWidth="1"/>
    <col min="9988" max="9988" width="8.42578125" style="73" customWidth="1"/>
    <col min="9989" max="9989" width="13.140625" style="73" bestFit="1" customWidth="1"/>
    <col min="9990" max="9990" width="16.7109375" style="73" bestFit="1" customWidth="1"/>
    <col min="9991" max="9991" width="16.28515625" style="73" bestFit="1" customWidth="1"/>
    <col min="9992" max="9992" width="12.28515625" style="73" bestFit="1" customWidth="1"/>
    <col min="9993" max="9993" width="12.140625" style="73" bestFit="1" customWidth="1"/>
    <col min="9994" max="9994" width="7.5703125" style="73" bestFit="1" customWidth="1"/>
    <col min="9995" max="10237" width="11.5703125" style="73"/>
    <col min="10238" max="10238" width="1.42578125" style="73" bestFit="1" customWidth="1"/>
    <col min="10239" max="10239" width="7.7109375" style="73" customWidth="1"/>
    <col min="10240" max="10241" width="23.28515625" style="73" customWidth="1"/>
    <col min="10242" max="10242" width="11.85546875" style="73" customWidth="1"/>
    <col min="10243" max="10243" width="14.140625" style="73" customWidth="1"/>
    <col min="10244" max="10244" width="8.42578125" style="73" customWidth="1"/>
    <col min="10245" max="10245" width="13.140625" style="73" bestFit="1" customWidth="1"/>
    <col min="10246" max="10246" width="16.7109375" style="73" bestFit="1" customWidth="1"/>
    <col min="10247" max="10247" width="16.28515625" style="73" bestFit="1" customWidth="1"/>
    <col min="10248" max="10248" width="12.28515625" style="73" bestFit="1" customWidth="1"/>
    <col min="10249" max="10249" width="12.140625" style="73" bestFit="1" customWidth="1"/>
    <col min="10250" max="10250" width="7.5703125" style="73" bestFit="1" customWidth="1"/>
    <col min="10251" max="10493" width="11.5703125" style="73"/>
    <col min="10494" max="10494" width="1.42578125" style="73" bestFit="1" customWidth="1"/>
    <col min="10495" max="10495" width="7.7109375" style="73" customWidth="1"/>
    <col min="10496" max="10497" width="23.28515625" style="73" customWidth="1"/>
    <col min="10498" max="10498" width="11.85546875" style="73" customWidth="1"/>
    <col min="10499" max="10499" width="14.140625" style="73" customWidth="1"/>
    <col min="10500" max="10500" width="8.42578125" style="73" customWidth="1"/>
    <col min="10501" max="10501" width="13.140625" style="73" bestFit="1" customWidth="1"/>
    <col min="10502" max="10502" width="16.7109375" style="73" bestFit="1" customWidth="1"/>
    <col min="10503" max="10503" width="16.28515625" style="73" bestFit="1" customWidth="1"/>
    <col min="10504" max="10504" width="12.28515625" style="73" bestFit="1" customWidth="1"/>
    <col min="10505" max="10505" width="12.140625" style="73" bestFit="1" customWidth="1"/>
    <col min="10506" max="10506" width="7.5703125" style="73" bestFit="1" customWidth="1"/>
    <col min="10507" max="10749" width="11.5703125" style="73"/>
    <col min="10750" max="10750" width="1.42578125" style="73" bestFit="1" customWidth="1"/>
    <col min="10751" max="10751" width="7.7109375" style="73" customWidth="1"/>
    <col min="10752" max="10753" width="23.28515625" style="73" customWidth="1"/>
    <col min="10754" max="10754" width="11.85546875" style="73" customWidth="1"/>
    <col min="10755" max="10755" width="14.140625" style="73" customWidth="1"/>
    <col min="10756" max="10756" width="8.42578125" style="73" customWidth="1"/>
    <col min="10757" max="10757" width="13.140625" style="73" bestFit="1" customWidth="1"/>
    <col min="10758" max="10758" width="16.7109375" style="73" bestFit="1" customWidth="1"/>
    <col min="10759" max="10759" width="16.28515625" style="73" bestFit="1" customWidth="1"/>
    <col min="10760" max="10760" width="12.28515625" style="73" bestFit="1" customWidth="1"/>
    <col min="10761" max="10761" width="12.140625" style="73" bestFit="1" customWidth="1"/>
    <col min="10762" max="10762" width="7.5703125" style="73" bestFit="1" customWidth="1"/>
    <col min="10763" max="11005" width="11.5703125" style="73"/>
    <col min="11006" max="11006" width="1.42578125" style="73" bestFit="1" customWidth="1"/>
    <col min="11007" max="11007" width="7.7109375" style="73" customWidth="1"/>
    <col min="11008" max="11009" width="23.28515625" style="73" customWidth="1"/>
    <col min="11010" max="11010" width="11.85546875" style="73" customWidth="1"/>
    <col min="11011" max="11011" width="14.140625" style="73" customWidth="1"/>
    <col min="11012" max="11012" width="8.42578125" style="73" customWidth="1"/>
    <col min="11013" max="11013" width="13.140625" style="73" bestFit="1" customWidth="1"/>
    <col min="11014" max="11014" width="16.7109375" style="73" bestFit="1" customWidth="1"/>
    <col min="11015" max="11015" width="16.28515625" style="73" bestFit="1" customWidth="1"/>
    <col min="11016" max="11016" width="12.28515625" style="73" bestFit="1" customWidth="1"/>
    <col min="11017" max="11017" width="12.140625" style="73" bestFit="1" customWidth="1"/>
    <col min="11018" max="11018" width="7.5703125" style="73" bestFit="1" customWidth="1"/>
    <col min="11019" max="11261" width="11.5703125" style="73"/>
    <col min="11262" max="11262" width="1.42578125" style="73" bestFit="1" customWidth="1"/>
    <col min="11263" max="11263" width="7.7109375" style="73" customWidth="1"/>
    <col min="11264" max="11265" width="23.28515625" style="73" customWidth="1"/>
    <col min="11266" max="11266" width="11.85546875" style="73" customWidth="1"/>
    <col min="11267" max="11267" width="14.140625" style="73" customWidth="1"/>
    <col min="11268" max="11268" width="8.42578125" style="73" customWidth="1"/>
    <col min="11269" max="11269" width="13.140625" style="73" bestFit="1" customWidth="1"/>
    <col min="11270" max="11270" width="16.7109375" style="73" bestFit="1" customWidth="1"/>
    <col min="11271" max="11271" width="16.28515625" style="73" bestFit="1" customWidth="1"/>
    <col min="11272" max="11272" width="12.28515625" style="73" bestFit="1" customWidth="1"/>
    <col min="11273" max="11273" width="12.140625" style="73" bestFit="1" customWidth="1"/>
    <col min="11274" max="11274" width="7.5703125" style="73" bestFit="1" customWidth="1"/>
    <col min="11275" max="11517" width="11.5703125" style="73"/>
    <col min="11518" max="11518" width="1.42578125" style="73" bestFit="1" customWidth="1"/>
    <col min="11519" max="11519" width="7.7109375" style="73" customWidth="1"/>
    <col min="11520" max="11521" width="23.28515625" style="73" customWidth="1"/>
    <col min="11522" max="11522" width="11.85546875" style="73" customWidth="1"/>
    <col min="11523" max="11523" width="14.140625" style="73" customWidth="1"/>
    <col min="11524" max="11524" width="8.42578125" style="73" customWidth="1"/>
    <col min="11525" max="11525" width="13.140625" style="73" bestFit="1" customWidth="1"/>
    <col min="11526" max="11526" width="16.7109375" style="73" bestFit="1" customWidth="1"/>
    <col min="11527" max="11527" width="16.28515625" style="73" bestFit="1" customWidth="1"/>
    <col min="11528" max="11528" width="12.28515625" style="73" bestFit="1" customWidth="1"/>
    <col min="11529" max="11529" width="12.140625" style="73" bestFit="1" customWidth="1"/>
    <col min="11530" max="11530" width="7.5703125" style="73" bestFit="1" customWidth="1"/>
    <col min="11531" max="11773" width="11.5703125" style="73"/>
    <col min="11774" max="11774" width="1.42578125" style="73" bestFit="1" customWidth="1"/>
    <col min="11775" max="11775" width="7.7109375" style="73" customWidth="1"/>
    <col min="11776" max="11777" width="23.28515625" style="73" customWidth="1"/>
    <col min="11778" max="11778" width="11.85546875" style="73" customWidth="1"/>
    <col min="11779" max="11779" width="14.140625" style="73" customWidth="1"/>
    <col min="11780" max="11780" width="8.42578125" style="73" customWidth="1"/>
    <col min="11781" max="11781" width="13.140625" style="73" bestFit="1" customWidth="1"/>
    <col min="11782" max="11782" width="16.7109375" style="73" bestFit="1" customWidth="1"/>
    <col min="11783" max="11783" width="16.28515625" style="73" bestFit="1" customWidth="1"/>
    <col min="11784" max="11784" width="12.28515625" style="73" bestFit="1" customWidth="1"/>
    <col min="11785" max="11785" width="12.140625" style="73" bestFit="1" customWidth="1"/>
    <col min="11786" max="11786" width="7.5703125" style="73" bestFit="1" customWidth="1"/>
    <col min="11787" max="12029" width="11.5703125" style="73"/>
    <col min="12030" max="12030" width="1.42578125" style="73" bestFit="1" customWidth="1"/>
    <col min="12031" max="12031" width="7.7109375" style="73" customWidth="1"/>
    <col min="12032" max="12033" width="23.28515625" style="73" customWidth="1"/>
    <col min="12034" max="12034" width="11.85546875" style="73" customWidth="1"/>
    <col min="12035" max="12035" width="14.140625" style="73" customWidth="1"/>
    <col min="12036" max="12036" width="8.42578125" style="73" customWidth="1"/>
    <col min="12037" max="12037" width="13.140625" style="73" bestFit="1" customWidth="1"/>
    <col min="12038" max="12038" width="16.7109375" style="73" bestFit="1" customWidth="1"/>
    <col min="12039" max="12039" width="16.28515625" style="73" bestFit="1" customWidth="1"/>
    <col min="12040" max="12040" width="12.28515625" style="73" bestFit="1" customWidth="1"/>
    <col min="12041" max="12041" width="12.140625" style="73" bestFit="1" customWidth="1"/>
    <col min="12042" max="12042" width="7.5703125" style="73" bestFit="1" customWidth="1"/>
    <col min="12043" max="12285" width="11.5703125" style="73"/>
    <col min="12286" max="12286" width="1.42578125" style="73" bestFit="1" customWidth="1"/>
    <col min="12287" max="12287" width="7.7109375" style="73" customWidth="1"/>
    <col min="12288" max="12289" width="23.28515625" style="73" customWidth="1"/>
    <col min="12290" max="12290" width="11.85546875" style="73" customWidth="1"/>
    <col min="12291" max="12291" width="14.140625" style="73" customWidth="1"/>
    <col min="12292" max="12292" width="8.42578125" style="73" customWidth="1"/>
    <col min="12293" max="12293" width="13.140625" style="73" bestFit="1" customWidth="1"/>
    <col min="12294" max="12294" width="16.7109375" style="73" bestFit="1" customWidth="1"/>
    <col min="12295" max="12295" width="16.28515625" style="73" bestFit="1" customWidth="1"/>
    <col min="12296" max="12296" width="12.28515625" style="73" bestFit="1" customWidth="1"/>
    <col min="12297" max="12297" width="12.140625" style="73" bestFit="1" customWidth="1"/>
    <col min="12298" max="12298" width="7.5703125" style="73" bestFit="1" customWidth="1"/>
    <col min="12299" max="12541" width="11.5703125" style="73"/>
    <col min="12542" max="12542" width="1.42578125" style="73" bestFit="1" customWidth="1"/>
    <col min="12543" max="12543" width="7.7109375" style="73" customWidth="1"/>
    <col min="12544" max="12545" width="23.28515625" style="73" customWidth="1"/>
    <col min="12546" max="12546" width="11.85546875" style="73" customWidth="1"/>
    <col min="12547" max="12547" width="14.140625" style="73" customWidth="1"/>
    <col min="12548" max="12548" width="8.42578125" style="73" customWidth="1"/>
    <col min="12549" max="12549" width="13.140625" style="73" bestFit="1" customWidth="1"/>
    <col min="12550" max="12550" width="16.7109375" style="73" bestFit="1" customWidth="1"/>
    <col min="12551" max="12551" width="16.28515625" style="73" bestFit="1" customWidth="1"/>
    <col min="12552" max="12552" width="12.28515625" style="73" bestFit="1" customWidth="1"/>
    <col min="12553" max="12553" width="12.140625" style="73" bestFit="1" customWidth="1"/>
    <col min="12554" max="12554" width="7.5703125" style="73" bestFit="1" customWidth="1"/>
    <col min="12555" max="12797" width="11.5703125" style="73"/>
    <col min="12798" max="12798" width="1.42578125" style="73" bestFit="1" customWidth="1"/>
    <col min="12799" max="12799" width="7.7109375" style="73" customWidth="1"/>
    <col min="12800" max="12801" width="23.28515625" style="73" customWidth="1"/>
    <col min="12802" max="12802" width="11.85546875" style="73" customWidth="1"/>
    <col min="12803" max="12803" width="14.140625" style="73" customWidth="1"/>
    <col min="12804" max="12804" width="8.42578125" style="73" customWidth="1"/>
    <col min="12805" max="12805" width="13.140625" style="73" bestFit="1" customWidth="1"/>
    <col min="12806" max="12806" width="16.7109375" style="73" bestFit="1" customWidth="1"/>
    <col min="12807" max="12807" width="16.28515625" style="73" bestFit="1" customWidth="1"/>
    <col min="12808" max="12808" width="12.28515625" style="73" bestFit="1" customWidth="1"/>
    <col min="12809" max="12809" width="12.140625" style="73" bestFit="1" customWidth="1"/>
    <col min="12810" max="12810" width="7.5703125" style="73" bestFit="1" customWidth="1"/>
    <col min="12811" max="13053" width="11.5703125" style="73"/>
    <col min="13054" max="13054" width="1.42578125" style="73" bestFit="1" customWidth="1"/>
    <col min="13055" max="13055" width="7.7109375" style="73" customWidth="1"/>
    <col min="13056" max="13057" width="23.28515625" style="73" customWidth="1"/>
    <col min="13058" max="13058" width="11.85546875" style="73" customWidth="1"/>
    <col min="13059" max="13059" width="14.140625" style="73" customWidth="1"/>
    <col min="13060" max="13060" width="8.42578125" style="73" customWidth="1"/>
    <col min="13061" max="13061" width="13.140625" style="73" bestFit="1" customWidth="1"/>
    <col min="13062" max="13062" width="16.7109375" style="73" bestFit="1" customWidth="1"/>
    <col min="13063" max="13063" width="16.28515625" style="73" bestFit="1" customWidth="1"/>
    <col min="13064" max="13064" width="12.28515625" style="73" bestFit="1" customWidth="1"/>
    <col min="13065" max="13065" width="12.140625" style="73" bestFit="1" customWidth="1"/>
    <col min="13066" max="13066" width="7.5703125" style="73" bestFit="1" customWidth="1"/>
    <col min="13067" max="13309" width="11.5703125" style="73"/>
    <col min="13310" max="13310" width="1.42578125" style="73" bestFit="1" customWidth="1"/>
    <col min="13311" max="13311" width="7.7109375" style="73" customWidth="1"/>
    <col min="13312" max="13313" width="23.28515625" style="73" customWidth="1"/>
    <col min="13314" max="13314" width="11.85546875" style="73" customWidth="1"/>
    <col min="13315" max="13315" width="14.140625" style="73" customWidth="1"/>
    <col min="13316" max="13316" width="8.42578125" style="73" customWidth="1"/>
    <col min="13317" max="13317" width="13.140625" style="73" bestFit="1" customWidth="1"/>
    <col min="13318" max="13318" width="16.7109375" style="73" bestFit="1" customWidth="1"/>
    <col min="13319" max="13319" width="16.28515625" style="73" bestFit="1" customWidth="1"/>
    <col min="13320" max="13320" width="12.28515625" style="73" bestFit="1" customWidth="1"/>
    <col min="13321" max="13321" width="12.140625" style="73" bestFit="1" customWidth="1"/>
    <col min="13322" max="13322" width="7.5703125" style="73" bestFit="1" customWidth="1"/>
    <col min="13323" max="13565" width="11.5703125" style="73"/>
    <col min="13566" max="13566" width="1.42578125" style="73" bestFit="1" customWidth="1"/>
    <col min="13567" max="13567" width="7.7109375" style="73" customWidth="1"/>
    <col min="13568" max="13569" width="23.28515625" style="73" customWidth="1"/>
    <col min="13570" max="13570" width="11.85546875" style="73" customWidth="1"/>
    <col min="13571" max="13571" width="14.140625" style="73" customWidth="1"/>
    <col min="13572" max="13572" width="8.42578125" style="73" customWidth="1"/>
    <col min="13573" max="13573" width="13.140625" style="73" bestFit="1" customWidth="1"/>
    <col min="13574" max="13574" width="16.7109375" style="73" bestFit="1" customWidth="1"/>
    <col min="13575" max="13575" width="16.28515625" style="73" bestFit="1" customWidth="1"/>
    <col min="13576" max="13576" width="12.28515625" style="73" bestFit="1" customWidth="1"/>
    <col min="13577" max="13577" width="12.140625" style="73" bestFit="1" customWidth="1"/>
    <col min="13578" max="13578" width="7.5703125" style="73" bestFit="1" customWidth="1"/>
    <col min="13579" max="13821" width="11.5703125" style="73"/>
    <col min="13822" max="13822" width="1.42578125" style="73" bestFit="1" customWidth="1"/>
    <col min="13823" max="13823" width="7.7109375" style="73" customWidth="1"/>
    <col min="13824" max="13825" width="23.28515625" style="73" customWidth="1"/>
    <col min="13826" max="13826" width="11.85546875" style="73" customWidth="1"/>
    <col min="13827" max="13827" width="14.140625" style="73" customWidth="1"/>
    <col min="13828" max="13828" width="8.42578125" style="73" customWidth="1"/>
    <col min="13829" max="13829" width="13.140625" style="73" bestFit="1" customWidth="1"/>
    <col min="13830" max="13830" width="16.7109375" style="73" bestFit="1" customWidth="1"/>
    <col min="13831" max="13831" width="16.28515625" style="73" bestFit="1" customWidth="1"/>
    <col min="13832" max="13832" width="12.28515625" style="73" bestFit="1" customWidth="1"/>
    <col min="13833" max="13833" width="12.140625" style="73" bestFit="1" customWidth="1"/>
    <col min="13834" max="13834" width="7.5703125" style="73" bestFit="1" customWidth="1"/>
    <col min="13835" max="14077" width="11.5703125" style="73"/>
    <col min="14078" max="14078" width="1.42578125" style="73" bestFit="1" customWidth="1"/>
    <col min="14079" max="14079" width="7.7109375" style="73" customWidth="1"/>
    <col min="14080" max="14081" width="23.28515625" style="73" customWidth="1"/>
    <col min="14082" max="14082" width="11.85546875" style="73" customWidth="1"/>
    <col min="14083" max="14083" width="14.140625" style="73" customWidth="1"/>
    <col min="14084" max="14084" width="8.42578125" style="73" customWidth="1"/>
    <col min="14085" max="14085" width="13.140625" style="73" bestFit="1" customWidth="1"/>
    <col min="14086" max="14086" width="16.7109375" style="73" bestFit="1" customWidth="1"/>
    <col min="14087" max="14087" width="16.28515625" style="73" bestFit="1" customWidth="1"/>
    <col min="14088" max="14088" width="12.28515625" style="73" bestFit="1" customWidth="1"/>
    <col min="14089" max="14089" width="12.140625" style="73" bestFit="1" customWidth="1"/>
    <col min="14090" max="14090" width="7.5703125" style="73" bestFit="1" customWidth="1"/>
    <col min="14091" max="14333" width="11.5703125" style="73"/>
    <col min="14334" max="14334" width="1.42578125" style="73" bestFit="1" customWidth="1"/>
    <col min="14335" max="14335" width="7.7109375" style="73" customWidth="1"/>
    <col min="14336" max="14337" width="23.28515625" style="73" customWidth="1"/>
    <col min="14338" max="14338" width="11.85546875" style="73" customWidth="1"/>
    <col min="14339" max="14339" width="14.140625" style="73" customWidth="1"/>
    <col min="14340" max="14340" width="8.42578125" style="73" customWidth="1"/>
    <col min="14341" max="14341" width="13.140625" style="73" bestFit="1" customWidth="1"/>
    <col min="14342" max="14342" width="16.7109375" style="73" bestFit="1" customWidth="1"/>
    <col min="14343" max="14343" width="16.28515625" style="73" bestFit="1" customWidth="1"/>
    <col min="14344" max="14344" width="12.28515625" style="73" bestFit="1" customWidth="1"/>
    <col min="14345" max="14345" width="12.140625" style="73" bestFit="1" customWidth="1"/>
    <col min="14346" max="14346" width="7.5703125" style="73" bestFit="1" customWidth="1"/>
    <col min="14347" max="14589" width="11.5703125" style="73"/>
    <col min="14590" max="14590" width="1.42578125" style="73" bestFit="1" customWidth="1"/>
    <col min="14591" max="14591" width="7.7109375" style="73" customWidth="1"/>
    <col min="14592" max="14593" width="23.28515625" style="73" customWidth="1"/>
    <col min="14594" max="14594" width="11.85546875" style="73" customWidth="1"/>
    <col min="14595" max="14595" width="14.140625" style="73" customWidth="1"/>
    <col min="14596" max="14596" width="8.42578125" style="73" customWidth="1"/>
    <col min="14597" max="14597" width="13.140625" style="73" bestFit="1" customWidth="1"/>
    <col min="14598" max="14598" width="16.7109375" style="73" bestFit="1" customWidth="1"/>
    <col min="14599" max="14599" width="16.28515625" style="73" bestFit="1" customWidth="1"/>
    <col min="14600" max="14600" width="12.28515625" style="73" bestFit="1" customWidth="1"/>
    <col min="14601" max="14601" width="12.140625" style="73" bestFit="1" customWidth="1"/>
    <col min="14602" max="14602" width="7.5703125" style="73" bestFit="1" customWidth="1"/>
    <col min="14603" max="14845" width="11.5703125" style="73"/>
    <col min="14846" max="14846" width="1.42578125" style="73" bestFit="1" customWidth="1"/>
    <col min="14847" max="14847" width="7.7109375" style="73" customWidth="1"/>
    <col min="14848" max="14849" width="23.28515625" style="73" customWidth="1"/>
    <col min="14850" max="14850" width="11.85546875" style="73" customWidth="1"/>
    <col min="14851" max="14851" width="14.140625" style="73" customWidth="1"/>
    <col min="14852" max="14852" width="8.42578125" style="73" customWidth="1"/>
    <col min="14853" max="14853" width="13.140625" style="73" bestFit="1" customWidth="1"/>
    <col min="14854" max="14854" width="16.7109375" style="73" bestFit="1" customWidth="1"/>
    <col min="14855" max="14855" width="16.28515625" style="73" bestFit="1" customWidth="1"/>
    <col min="14856" max="14856" width="12.28515625" style="73" bestFit="1" customWidth="1"/>
    <col min="14857" max="14857" width="12.140625" style="73" bestFit="1" customWidth="1"/>
    <col min="14858" max="14858" width="7.5703125" style="73" bestFit="1" customWidth="1"/>
    <col min="14859" max="15101" width="11.5703125" style="73"/>
    <col min="15102" max="15102" width="1.42578125" style="73" bestFit="1" customWidth="1"/>
    <col min="15103" max="15103" width="7.7109375" style="73" customWidth="1"/>
    <col min="15104" max="15105" width="23.28515625" style="73" customWidth="1"/>
    <col min="15106" max="15106" width="11.85546875" style="73" customWidth="1"/>
    <col min="15107" max="15107" width="14.140625" style="73" customWidth="1"/>
    <col min="15108" max="15108" width="8.42578125" style="73" customWidth="1"/>
    <col min="15109" max="15109" width="13.140625" style="73" bestFit="1" customWidth="1"/>
    <col min="15110" max="15110" width="16.7109375" style="73" bestFit="1" customWidth="1"/>
    <col min="15111" max="15111" width="16.28515625" style="73" bestFit="1" customWidth="1"/>
    <col min="15112" max="15112" width="12.28515625" style="73" bestFit="1" customWidth="1"/>
    <col min="15113" max="15113" width="12.140625" style="73" bestFit="1" customWidth="1"/>
    <col min="15114" max="15114" width="7.5703125" style="73" bestFit="1" customWidth="1"/>
    <col min="15115" max="15357" width="11.5703125" style="73"/>
    <col min="15358" max="15358" width="1.42578125" style="73" bestFit="1" customWidth="1"/>
    <col min="15359" max="15359" width="7.7109375" style="73" customWidth="1"/>
    <col min="15360" max="15361" width="23.28515625" style="73" customWidth="1"/>
    <col min="15362" max="15362" width="11.85546875" style="73" customWidth="1"/>
    <col min="15363" max="15363" width="14.140625" style="73" customWidth="1"/>
    <col min="15364" max="15364" width="8.42578125" style="73" customWidth="1"/>
    <col min="15365" max="15365" width="13.140625" style="73" bestFit="1" customWidth="1"/>
    <col min="15366" max="15366" width="16.7109375" style="73" bestFit="1" customWidth="1"/>
    <col min="15367" max="15367" width="16.28515625" style="73" bestFit="1" customWidth="1"/>
    <col min="15368" max="15368" width="12.28515625" style="73" bestFit="1" customWidth="1"/>
    <col min="15369" max="15369" width="12.140625" style="73" bestFit="1" customWidth="1"/>
    <col min="15370" max="15370" width="7.5703125" style="73" bestFit="1" customWidth="1"/>
    <col min="15371" max="15613" width="11.5703125" style="73"/>
    <col min="15614" max="15614" width="1.42578125" style="73" bestFit="1" customWidth="1"/>
    <col min="15615" max="15615" width="7.7109375" style="73" customWidth="1"/>
    <col min="15616" max="15617" width="23.28515625" style="73" customWidth="1"/>
    <col min="15618" max="15618" width="11.85546875" style="73" customWidth="1"/>
    <col min="15619" max="15619" width="14.140625" style="73" customWidth="1"/>
    <col min="15620" max="15620" width="8.42578125" style="73" customWidth="1"/>
    <col min="15621" max="15621" width="13.140625" style="73" bestFit="1" customWidth="1"/>
    <col min="15622" max="15622" width="16.7109375" style="73" bestFit="1" customWidth="1"/>
    <col min="15623" max="15623" width="16.28515625" style="73" bestFit="1" customWidth="1"/>
    <col min="15624" max="15624" width="12.28515625" style="73" bestFit="1" customWidth="1"/>
    <col min="15625" max="15625" width="12.140625" style="73" bestFit="1" customWidth="1"/>
    <col min="15626" max="15626" width="7.5703125" style="73" bestFit="1" customWidth="1"/>
    <col min="15627" max="15869" width="11.5703125" style="73"/>
    <col min="15870" max="15870" width="1.42578125" style="73" bestFit="1" customWidth="1"/>
    <col min="15871" max="15871" width="7.7109375" style="73" customWidth="1"/>
    <col min="15872" max="15873" width="23.28515625" style="73" customWidth="1"/>
    <col min="15874" max="15874" width="11.85546875" style="73" customWidth="1"/>
    <col min="15875" max="15875" width="14.140625" style="73" customWidth="1"/>
    <col min="15876" max="15876" width="8.42578125" style="73" customWidth="1"/>
    <col min="15877" max="15877" width="13.140625" style="73" bestFit="1" customWidth="1"/>
    <col min="15878" max="15878" width="16.7109375" style="73" bestFit="1" customWidth="1"/>
    <col min="15879" max="15879" width="16.28515625" style="73" bestFit="1" customWidth="1"/>
    <col min="15880" max="15880" width="12.28515625" style="73" bestFit="1" customWidth="1"/>
    <col min="15881" max="15881" width="12.140625" style="73" bestFit="1" customWidth="1"/>
    <col min="15882" max="15882" width="7.5703125" style="73" bestFit="1" customWidth="1"/>
    <col min="15883" max="16125" width="11.5703125" style="73"/>
    <col min="16126" max="16126" width="1.42578125" style="73" bestFit="1" customWidth="1"/>
    <col min="16127" max="16127" width="7.7109375" style="73" customWidth="1"/>
    <col min="16128" max="16129" width="23.28515625" style="73" customWidth="1"/>
    <col min="16130" max="16130" width="11.85546875" style="73" customWidth="1"/>
    <col min="16131" max="16131" width="14.140625" style="73" customWidth="1"/>
    <col min="16132" max="16132" width="8.42578125" style="73" customWidth="1"/>
    <col min="16133" max="16133" width="13.140625" style="73" bestFit="1" customWidth="1"/>
    <col min="16134" max="16134" width="16.7109375" style="73" bestFit="1" customWidth="1"/>
    <col min="16135" max="16135" width="16.28515625" style="73" bestFit="1" customWidth="1"/>
    <col min="16136" max="16136" width="12.28515625" style="73" bestFit="1" customWidth="1"/>
    <col min="16137" max="16137" width="12.140625" style="73" bestFit="1" customWidth="1"/>
    <col min="16138" max="16138" width="7.5703125" style="73" bestFit="1" customWidth="1"/>
    <col min="16139" max="16384" width="11.5703125" style="73"/>
  </cols>
  <sheetData>
    <row r="2" spans="1:11" s="70" customFormat="1" ht="21.75" customHeight="1" x14ac:dyDescent="0.2">
      <c r="A2" s="69" t="s">
        <v>144</v>
      </c>
      <c r="B2" s="69"/>
      <c r="C2" s="69"/>
      <c r="D2" s="69"/>
      <c r="E2" s="69"/>
      <c r="F2" s="69"/>
      <c r="G2" s="69"/>
      <c r="H2" s="69"/>
      <c r="I2" s="69"/>
      <c r="J2" s="69"/>
    </row>
    <row r="3" spans="1:11" s="70" customFormat="1" ht="15.75" customHeight="1" x14ac:dyDescent="0.2">
      <c r="A3" s="71"/>
      <c r="B3" s="71"/>
      <c r="C3" s="71"/>
      <c r="D3" s="71"/>
      <c r="E3" s="71"/>
      <c r="F3" s="71"/>
      <c r="G3" s="71"/>
      <c r="H3" s="71"/>
    </row>
    <row r="4" spans="1:11" x14ac:dyDescent="0.2">
      <c r="A4" s="72"/>
      <c r="B4" s="72"/>
      <c r="C4" s="72"/>
      <c r="D4" s="72"/>
      <c r="E4" s="72"/>
      <c r="F4" s="72"/>
      <c r="G4" s="72"/>
      <c r="H4" s="72"/>
      <c r="I4" s="72"/>
      <c r="J4" s="72"/>
    </row>
    <row r="5" spans="1:11" s="70" customFormat="1" ht="12.75" x14ac:dyDescent="0.2">
      <c r="B5" s="74">
        <v>45107</v>
      </c>
      <c r="C5" s="71"/>
      <c r="D5" s="71"/>
      <c r="E5" s="71"/>
      <c r="F5" s="71"/>
      <c r="G5" s="71"/>
      <c r="J5" s="75" t="s">
        <v>1</v>
      </c>
    </row>
    <row r="6" spans="1:11" s="79" customFormat="1" ht="55.5" customHeight="1" x14ac:dyDescent="0.2">
      <c r="A6" s="76" t="s">
        <v>145</v>
      </c>
      <c r="B6" s="77" t="s">
        <v>146</v>
      </c>
      <c r="C6" s="76" t="s">
        <v>147</v>
      </c>
      <c r="D6" s="76" t="s">
        <v>94</v>
      </c>
      <c r="E6" s="76" t="s">
        <v>96</v>
      </c>
      <c r="F6" s="76" t="s">
        <v>98</v>
      </c>
      <c r="G6" s="76" t="s">
        <v>100</v>
      </c>
      <c r="H6" s="76" t="s">
        <v>104</v>
      </c>
      <c r="I6" s="76" t="s">
        <v>102</v>
      </c>
      <c r="J6" s="78" t="s">
        <v>148</v>
      </c>
    </row>
    <row r="7" spans="1:11" s="84" customFormat="1" ht="16.5" customHeight="1" x14ac:dyDescent="0.2">
      <c r="A7" s="80">
        <v>1</v>
      </c>
      <c r="B7" s="81" t="s">
        <v>149</v>
      </c>
      <c r="C7" s="82">
        <v>100000000000</v>
      </c>
      <c r="D7" s="82">
        <v>0</v>
      </c>
      <c r="E7" s="82">
        <v>1817773344.7</v>
      </c>
      <c r="F7" s="82">
        <v>18528613201.77</v>
      </c>
      <c r="G7" s="82">
        <v>0</v>
      </c>
      <c r="H7" s="82">
        <v>197574657731.92322</v>
      </c>
      <c r="I7" s="82">
        <v>66073799064.10672</v>
      </c>
      <c r="J7" s="82">
        <f>+SUM(C7:I7)</f>
        <v>383994843342.49988</v>
      </c>
      <c r="K7" s="83">
        <v>0</v>
      </c>
    </row>
    <row r="8" spans="1:11" s="88" customFormat="1" ht="27" customHeight="1" x14ac:dyDescent="0.2">
      <c r="A8" s="85">
        <v>2</v>
      </c>
      <c r="B8" s="86" t="s">
        <v>150</v>
      </c>
      <c r="C8" s="87">
        <v>0</v>
      </c>
      <c r="D8" s="87">
        <v>0</v>
      </c>
      <c r="E8" s="87">
        <v>0</v>
      </c>
      <c r="F8" s="87">
        <v>0</v>
      </c>
      <c r="G8" s="87">
        <v>0</v>
      </c>
      <c r="H8" s="87">
        <v>0</v>
      </c>
      <c r="I8" s="87">
        <v>0</v>
      </c>
      <c r="J8" s="87">
        <f>+SUM(C8:I8)</f>
        <v>0</v>
      </c>
    </row>
    <row r="9" spans="1:11" s="84" customFormat="1" ht="16.5" customHeight="1" x14ac:dyDescent="0.2">
      <c r="A9" s="80">
        <v>3</v>
      </c>
      <c r="B9" s="81" t="s">
        <v>151</v>
      </c>
      <c r="C9" s="82">
        <f>SUM(C7:C8)</f>
        <v>100000000000</v>
      </c>
      <c r="D9" s="82">
        <f t="shared" ref="D9:I9" si="0">SUM(D7:D8)</f>
        <v>0</v>
      </c>
      <c r="E9" s="82">
        <f t="shared" si="0"/>
        <v>1817773344.7</v>
      </c>
      <c r="F9" s="82">
        <f t="shared" si="0"/>
        <v>18528613201.77</v>
      </c>
      <c r="G9" s="82">
        <f t="shared" si="0"/>
        <v>0</v>
      </c>
      <c r="H9" s="82">
        <f>SUM(H7:H8)</f>
        <v>197574657731.92322</v>
      </c>
      <c r="I9" s="82">
        <f t="shared" si="0"/>
        <v>66073799064.10672</v>
      </c>
      <c r="J9" s="82">
        <f>SUM(J7:J8)</f>
        <v>383994843342.49988</v>
      </c>
      <c r="K9" s="83">
        <v>0</v>
      </c>
    </row>
    <row r="10" spans="1:11" s="88" customFormat="1" ht="16.5" customHeight="1" x14ac:dyDescent="0.2">
      <c r="A10" s="85">
        <v>4</v>
      </c>
      <c r="B10" s="89" t="s">
        <v>152</v>
      </c>
      <c r="C10" s="87" t="s">
        <v>8</v>
      </c>
      <c r="D10" s="87" t="s">
        <v>8</v>
      </c>
      <c r="E10" s="87" t="s">
        <v>8</v>
      </c>
      <c r="F10" s="87" t="s">
        <v>8</v>
      </c>
      <c r="G10" s="87" t="s">
        <v>8</v>
      </c>
      <c r="H10" s="87">
        <v>105838586161.08153</v>
      </c>
      <c r="I10" s="87" t="s">
        <v>8</v>
      </c>
      <c r="J10" s="87">
        <f>+SUM(C10:I10)</f>
        <v>105838586161.08153</v>
      </c>
    </row>
    <row r="11" spans="1:11" s="88" customFormat="1" ht="16.5" customHeight="1" x14ac:dyDescent="0.2">
      <c r="A11" s="85">
        <v>5</v>
      </c>
      <c r="B11" s="89" t="s">
        <v>138</v>
      </c>
      <c r="C11" s="87" t="s">
        <v>8</v>
      </c>
      <c r="D11" s="87" t="s">
        <v>8</v>
      </c>
      <c r="E11" s="87" t="s">
        <v>8</v>
      </c>
      <c r="F11" s="87">
        <v>0</v>
      </c>
      <c r="G11" s="87" t="s">
        <v>8</v>
      </c>
      <c r="H11" s="87" t="s">
        <v>8</v>
      </c>
      <c r="I11" s="87">
        <v>854230310.00999975</v>
      </c>
      <c r="J11" s="87">
        <f>+SUM(C11:I11)</f>
        <v>854230310.00999975</v>
      </c>
    </row>
    <row r="12" spans="1:11" s="88" customFormat="1" ht="16.5" customHeight="1" x14ac:dyDescent="0.2">
      <c r="A12" s="85">
        <v>6</v>
      </c>
      <c r="B12" s="89" t="s">
        <v>153</v>
      </c>
      <c r="C12" s="87">
        <v>0</v>
      </c>
      <c r="D12" s="87"/>
      <c r="E12" s="87">
        <v>0</v>
      </c>
      <c r="F12" s="87">
        <v>0</v>
      </c>
      <c r="G12" s="87" t="s">
        <v>8</v>
      </c>
      <c r="H12" s="87">
        <v>-10251459407.833282</v>
      </c>
      <c r="I12" s="87">
        <v>10251459407.833282</v>
      </c>
      <c r="J12" s="87">
        <f>+SUM(C12:I12)</f>
        <v>0</v>
      </c>
    </row>
    <row r="13" spans="1:11" s="88" customFormat="1" ht="16.5" customHeight="1" x14ac:dyDescent="0.2">
      <c r="A13" s="85">
        <v>7</v>
      </c>
      <c r="B13" s="89" t="s">
        <v>154</v>
      </c>
      <c r="C13" s="87">
        <v>0</v>
      </c>
      <c r="D13" s="87" t="s">
        <v>8</v>
      </c>
      <c r="E13" s="87" t="s">
        <v>8</v>
      </c>
      <c r="F13" s="87" t="s">
        <v>8</v>
      </c>
      <c r="G13" s="87" t="s">
        <v>8</v>
      </c>
      <c r="H13" s="87">
        <v>-15000000000</v>
      </c>
      <c r="I13" s="87" t="s">
        <v>8</v>
      </c>
      <c r="J13" s="87">
        <f>+SUM(C13:I13)</f>
        <v>-15000000000</v>
      </c>
    </row>
    <row r="14" spans="1:11" s="88" customFormat="1" ht="16.5" customHeight="1" x14ac:dyDescent="0.2">
      <c r="A14" s="85">
        <v>8</v>
      </c>
      <c r="B14" s="89" t="s">
        <v>155</v>
      </c>
      <c r="C14" s="87" t="s">
        <v>8</v>
      </c>
      <c r="D14" s="87" t="s">
        <v>8</v>
      </c>
      <c r="E14" s="87" t="s">
        <v>8</v>
      </c>
      <c r="F14" s="87">
        <v>0</v>
      </c>
      <c r="G14" s="87" t="s">
        <v>8</v>
      </c>
      <c r="H14" s="87">
        <f>-F14</f>
        <v>0</v>
      </c>
      <c r="I14" s="87" t="s">
        <v>8</v>
      </c>
      <c r="J14" s="87">
        <f>+SUM(C14:I14)</f>
        <v>0</v>
      </c>
    </row>
    <row r="15" spans="1:11" s="84" customFormat="1" ht="16.5" customHeight="1" x14ac:dyDescent="0.2">
      <c r="A15" s="80">
        <v>9</v>
      </c>
      <c r="B15" s="81" t="s">
        <v>156</v>
      </c>
      <c r="C15" s="82">
        <f>+SUM(C9:C14)</f>
        <v>100000000000</v>
      </c>
      <c r="D15" s="82">
        <f t="shared" ref="D15:I15" si="1">+SUM(D9:D14)</f>
        <v>0</v>
      </c>
      <c r="E15" s="82">
        <f t="shared" si="1"/>
        <v>1817773344.7</v>
      </c>
      <c r="F15" s="82">
        <f t="shared" si="1"/>
        <v>18528613201.77</v>
      </c>
      <c r="G15" s="82">
        <f t="shared" si="1"/>
        <v>0</v>
      </c>
      <c r="H15" s="82">
        <f>+SUM(H9:H14)</f>
        <v>278161784485.17151</v>
      </c>
      <c r="I15" s="82">
        <f t="shared" si="1"/>
        <v>77179488781.950012</v>
      </c>
      <c r="J15" s="82">
        <f>+SUM(J9:J14)</f>
        <v>475687659813.59143</v>
      </c>
      <c r="K15" s="83">
        <v>0</v>
      </c>
    </row>
    <row r="16" spans="1:11" s="88" customFormat="1" ht="27" customHeight="1" x14ac:dyDescent="0.2">
      <c r="A16" s="85">
        <v>2</v>
      </c>
      <c r="B16" s="86" t="s">
        <v>150</v>
      </c>
      <c r="C16" s="87">
        <v>0</v>
      </c>
      <c r="D16" s="87">
        <v>0</v>
      </c>
      <c r="E16" s="87">
        <v>0</v>
      </c>
      <c r="F16" s="87">
        <v>0</v>
      </c>
      <c r="G16" s="87">
        <v>0</v>
      </c>
      <c r="H16" s="87"/>
      <c r="I16" s="87"/>
      <c r="J16" s="87">
        <f>+SUM(C16:I16)</f>
        <v>0</v>
      </c>
    </row>
    <row r="17" spans="1:11" s="84" customFormat="1" ht="16.5" customHeight="1" x14ac:dyDescent="0.2">
      <c r="A17" s="80">
        <v>3</v>
      </c>
      <c r="B17" s="81" t="s">
        <v>151</v>
      </c>
      <c r="C17" s="82">
        <f>SUM(C15:C16)</f>
        <v>100000000000</v>
      </c>
      <c r="D17" s="82">
        <f t="shared" ref="D17:I17" si="2">SUM(D15:D16)</f>
        <v>0</v>
      </c>
      <c r="E17" s="82">
        <f t="shared" si="2"/>
        <v>1817773344.7</v>
      </c>
      <c r="F17" s="82">
        <f t="shared" si="2"/>
        <v>18528613201.77</v>
      </c>
      <c r="G17" s="82">
        <f t="shared" si="2"/>
        <v>0</v>
      </c>
      <c r="H17" s="82">
        <f>SUM(H15:H16)</f>
        <v>278161784485.17151</v>
      </c>
      <c r="I17" s="82">
        <f t="shared" si="2"/>
        <v>77179488781.950012</v>
      </c>
      <c r="J17" s="82">
        <f>SUM(J15:J16)</f>
        <v>475687659813.59143</v>
      </c>
      <c r="K17" s="83">
        <v>0</v>
      </c>
    </row>
    <row r="18" spans="1:11" s="88" customFormat="1" ht="16.5" customHeight="1" x14ac:dyDescent="0.2">
      <c r="A18" s="85">
        <v>4</v>
      </c>
      <c r="B18" s="89" t="s">
        <v>152</v>
      </c>
      <c r="C18" s="87" t="s">
        <v>8</v>
      </c>
      <c r="D18" s="87" t="s">
        <v>8</v>
      </c>
      <c r="E18" s="87" t="s">
        <v>8</v>
      </c>
      <c r="F18" s="87" t="s">
        <v>8</v>
      </c>
      <c r="G18" s="87" t="s">
        <v>8</v>
      </c>
      <c r="H18" s="87">
        <v>62192298492.085556</v>
      </c>
      <c r="I18" s="87" t="s">
        <v>8</v>
      </c>
      <c r="J18" s="87">
        <f>+SUM(C18:I18)</f>
        <v>62192298492.085556</v>
      </c>
    </row>
    <row r="19" spans="1:11" s="88" customFormat="1" ht="16.5" customHeight="1" x14ac:dyDescent="0.2">
      <c r="A19" s="85">
        <v>5</v>
      </c>
      <c r="B19" s="89" t="s">
        <v>138</v>
      </c>
      <c r="C19" s="87" t="s">
        <v>8</v>
      </c>
      <c r="D19" s="87" t="s">
        <v>8</v>
      </c>
      <c r="E19" s="87" t="s">
        <v>8</v>
      </c>
      <c r="F19" s="87">
        <v>0</v>
      </c>
      <c r="G19" s="87" t="s">
        <v>8</v>
      </c>
      <c r="H19" s="87" t="s">
        <v>8</v>
      </c>
      <c r="I19" s="87">
        <v>-421413971.70375252</v>
      </c>
      <c r="J19" s="87">
        <f>+SUM(C19:I19)</f>
        <v>-421413971.70375252</v>
      </c>
    </row>
    <row r="20" spans="1:11" s="88" customFormat="1" ht="16.5" customHeight="1" x14ac:dyDescent="0.2">
      <c r="A20" s="85">
        <v>6</v>
      </c>
      <c r="B20" s="89" t="s">
        <v>153</v>
      </c>
      <c r="C20" s="90">
        <v>5270000000</v>
      </c>
      <c r="D20" s="90">
        <v>0</v>
      </c>
      <c r="E20" s="90">
        <v>28768994820</v>
      </c>
      <c r="F20" s="87"/>
      <c r="G20" s="87" t="s">
        <v>8</v>
      </c>
      <c r="H20" s="87">
        <v>15159838093.460167</v>
      </c>
      <c r="I20" s="87">
        <v>-15159838093.460167</v>
      </c>
      <c r="J20" s="87">
        <f>+SUM(C20:I20)</f>
        <v>34038994820</v>
      </c>
    </row>
    <row r="21" spans="1:11" s="88" customFormat="1" ht="16.5" customHeight="1" x14ac:dyDescent="0.2">
      <c r="A21" s="85">
        <v>7</v>
      </c>
      <c r="B21" s="89" t="s">
        <v>154</v>
      </c>
      <c r="C21" s="87"/>
      <c r="D21" s="87"/>
      <c r="E21" s="87"/>
      <c r="F21" s="87"/>
      <c r="G21" s="87" t="s">
        <v>8</v>
      </c>
      <c r="H21" s="87">
        <v>-30000000000</v>
      </c>
      <c r="I21" s="87" t="s">
        <v>8</v>
      </c>
      <c r="J21" s="87">
        <f>+SUM(C21:I21)</f>
        <v>-30000000000</v>
      </c>
    </row>
    <row r="22" spans="1:11" s="88" customFormat="1" ht="16.5" customHeight="1" x14ac:dyDescent="0.2">
      <c r="A22" s="85">
        <v>8</v>
      </c>
      <c r="B22" s="89" t="s">
        <v>155</v>
      </c>
      <c r="C22" s="87" t="s">
        <v>8</v>
      </c>
      <c r="D22" s="87" t="s">
        <v>8</v>
      </c>
      <c r="E22" s="87" t="s">
        <v>8</v>
      </c>
      <c r="F22" s="87"/>
      <c r="G22" s="87" t="s">
        <v>8</v>
      </c>
      <c r="H22" s="87"/>
      <c r="I22" s="87"/>
      <c r="J22" s="87">
        <f>+SUM(C22:I22)</f>
        <v>0</v>
      </c>
    </row>
    <row r="23" spans="1:11" s="84" customFormat="1" ht="16.5" customHeight="1" x14ac:dyDescent="0.2">
      <c r="A23" s="80">
        <v>9</v>
      </c>
      <c r="B23" s="81" t="s">
        <v>157</v>
      </c>
      <c r="C23" s="82">
        <f>+SUM(C17:C22)</f>
        <v>105270000000</v>
      </c>
      <c r="D23" s="82">
        <f t="shared" ref="D23:I23" si="3">+SUM(D17:D22)</f>
        <v>0</v>
      </c>
      <c r="E23" s="82">
        <f t="shared" si="3"/>
        <v>30586768164.700001</v>
      </c>
      <c r="F23" s="82">
        <f t="shared" si="3"/>
        <v>18528613201.77</v>
      </c>
      <c r="G23" s="82">
        <f t="shared" si="3"/>
        <v>0</v>
      </c>
      <c r="H23" s="82">
        <f>+SUM(H17:H22)</f>
        <v>325513921070.71722</v>
      </c>
      <c r="I23" s="82">
        <f t="shared" si="3"/>
        <v>61598236716.786095</v>
      </c>
      <c r="J23" s="82">
        <f>+SUM(J17:J22)</f>
        <v>541497539153.97327</v>
      </c>
      <c r="K23" s="83">
        <v>2.142333984375E-2</v>
      </c>
    </row>
    <row r="24" spans="1:11" hidden="1" x14ac:dyDescent="0.2">
      <c r="A24" s="91"/>
      <c r="B24" s="91"/>
      <c r="C24" s="92">
        <v>0</v>
      </c>
      <c r="D24" s="91"/>
      <c r="E24" s="92">
        <v>0</v>
      </c>
      <c r="F24" s="92">
        <v>0</v>
      </c>
      <c r="G24" s="91"/>
      <c r="H24" s="92">
        <v>0</v>
      </c>
      <c r="I24" s="92">
        <v>0</v>
      </c>
      <c r="J24" s="91"/>
    </row>
    <row r="25" spans="1:11" x14ac:dyDescent="0.2">
      <c r="A25" s="91"/>
      <c r="B25" s="91"/>
      <c r="C25" s="91"/>
      <c r="D25" s="91"/>
      <c r="E25" s="91"/>
      <c r="F25" s="91"/>
      <c r="G25" s="91"/>
      <c r="H25" s="91"/>
      <c r="I25" s="91"/>
      <c r="J25" s="92"/>
    </row>
    <row r="26" spans="1:11" x14ac:dyDescent="0.2">
      <c r="A26" s="91"/>
      <c r="B26" s="91"/>
      <c r="C26" s="91"/>
      <c r="D26" s="91"/>
      <c r="E26" s="91"/>
      <c r="F26" s="91"/>
      <c r="G26" s="91"/>
      <c r="H26" s="91"/>
      <c r="I26" s="91"/>
      <c r="J26" s="91"/>
    </row>
    <row r="27" spans="1:11" x14ac:dyDescent="0.2">
      <c r="A27" s="91"/>
      <c r="B27" s="91"/>
      <c r="C27" s="91"/>
      <c r="D27" s="91"/>
      <c r="E27" s="91"/>
      <c r="F27" s="91"/>
      <c r="G27" s="91"/>
      <c r="H27" s="91"/>
      <c r="I27" s="91"/>
      <c r="J27" s="91"/>
    </row>
    <row r="28" spans="1:11" x14ac:dyDescent="0.2">
      <c r="A28" s="91"/>
      <c r="B28" s="93" t="s">
        <v>110</v>
      </c>
      <c r="C28" s="94"/>
      <c r="E28" s="91"/>
      <c r="F28" s="91"/>
      <c r="G28" s="91"/>
      <c r="H28" s="95" t="str">
        <f>+'IS frc'!F38</f>
        <v>Г.ЦЭВЭГЖАВ</v>
      </c>
      <c r="I28" s="91"/>
      <c r="J28" s="91"/>
    </row>
    <row r="29" spans="1:11" x14ac:dyDescent="0.2">
      <c r="A29" s="91"/>
      <c r="B29" s="93"/>
      <c r="C29" s="94"/>
      <c r="E29" s="91"/>
      <c r="F29" s="91"/>
      <c r="G29" s="91"/>
      <c r="H29" s="96"/>
      <c r="I29" s="91"/>
      <c r="J29" s="91"/>
    </row>
    <row r="30" spans="1:11" x14ac:dyDescent="0.2">
      <c r="A30" s="91"/>
      <c r="B30" s="93"/>
      <c r="C30" s="94"/>
      <c r="E30" s="91"/>
      <c r="F30" s="91"/>
      <c r="G30" s="91"/>
      <c r="H30" s="96"/>
      <c r="I30" s="91"/>
      <c r="J30" s="91"/>
    </row>
    <row r="31" spans="1:11" x14ac:dyDescent="0.2">
      <c r="A31" s="91"/>
      <c r="B31" s="93" t="s">
        <v>112</v>
      </c>
      <c r="C31" s="94"/>
      <c r="E31" s="91"/>
      <c r="F31" s="91"/>
      <c r="G31" s="91"/>
      <c r="H31" s="96" t="s">
        <v>113</v>
      </c>
      <c r="I31" s="91"/>
      <c r="J31" s="91"/>
    </row>
    <row r="35" spans="3:8" x14ac:dyDescent="0.2">
      <c r="C35" s="97"/>
      <c r="D35" s="97"/>
      <c r="E35" s="97"/>
      <c r="F35" s="97"/>
      <c r="G35" s="97"/>
      <c r="H35" s="97"/>
    </row>
  </sheetData>
  <mergeCells count="1">
    <mergeCell ref="A2:J2"/>
  </mergeCells>
  <printOptions horizontalCentered="1"/>
  <pageMargins left="0.3" right="0.3" top="0.6" bottom="0.3" header="0.3" footer="0.3"/>
  <pageSetup paperSize="9" scale="8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I65"/>
  <sheetViews>
    <sheetView showGridLines="0" view="pageBreakPreview" zoomScaleNormal="100" zoomScaleSheetLayoutView="100" workbookViewId="0">
      <selection activeCell="B21" sqref="B21"/>
    </sheetView>
  </sheetViews>
  <sheetFormatPr defaultColWidth="11.5703125" defaultRowHeight="12.75" x14ac:dyDescent="0.2"/>
  <cols>
    <col min="1" max="1" width="7.5703125" style="3" customWidth="1"/>
    <col min="2" max="2" width="58" style="3" customWidth="1"/>
    <col min="3" max="3" width="19.5703125" style="3" bestFit="1" customWidth="1"/>
    <col min="4" max="4" width="20.42578125" style="24" customWidth="1"/>
    <col min="5" max="5" width="19.5703125" style="3" customWidth="1"/>
    <col min="6" max="6" width="18" style="24" customWidth="1"/>
    <col min="7" max="7" width="18.140625" style="3" customWidth="1"/>
    <col min="8" max="253" width="11.5703125" style="3"/>
    <col min="254" max="254" width="1.42578125" style="3" bestFit="1" customWidth="1"/>
    <col min="255" max="255" width="6.28515625" style="3" customWidth="1"/>
    <col min="256" max="256" width="28.28515625" style="3" customWidth="1"/>
    <col min="257" max="257" width="24.28515625" style="3" customWidth="1"/>
    <col min="258" max="258" width="19.42578125" style="3" bestFit="1" customWidth="1"/>
    <col min="259" max="509" width="11.5703125" style="3"/>
    <col min="510" max="510" width="1.42578125" style="3" bestFit="1" customWidth="1"/>
    <col min="511" max="511" width="6.28515625" style="3" customWidth="1"/>
    <col min="512" max="512" width="28.28515625" style="3" customWidth="1"/>
    <col min="513" max="513" width="24.28515625" style="3" customWidth="1"/>
    <col min="514" max="514" width="19.42578125" style="3" bestFit="1" customWidth="1"/>
    <col min="515" max="765" width="11.5703125" style="3"/>
    <col min="766" max="766" width="1.42578125" style="3" bestFit="1" customWidth="1"/>
    <col min="767" max="767" width="6.28515625" style="3" customWidth="1"/>
    <col min="768" max="768" width="28.28515625" style="3" customWidth="1"/>
    <col min="769" max="769" width="24.28515625" style="3" customWidth="1"/>
    <col min="770" max="770" width="19.42578125" style="3" bestFit="1" customWidth="1"/>
    <col min="771" max="1021" width="11.5703125" style="3"/>
    <col min="1022" max="1022" width="1.42578125" style="3" bestFit="1" customWidth="1"/>
    <col min="1023" max="1023" width="6.28515625" style="3" customWidth="1"/>
    <col min="1024" max="1024" width="28.28515625" style="3" customWidth="1"/>
    <col min="1025" max="1025" width="24.28515625" style="3" customWidth="1"/>
    <col min="1026" max="1026" width="19.42578125" style="3" bestFit="1" customWidth="1"/>
    <col min="1027" max="1277" width="11.5703125" style="3"/>
    <col min="1278" max="1278" width="1.42578125" style="3" bestFit="1" customWidth="1"/>
    <col min="1279" max="1279" width="6.28515625" style="3" customWidth="1"/>
    <col min="1280" max="1280" width="28.28515625" style="3" customWidth="1"/>
    <col min="1281" max="1281" width="24.28515625" style="3" customWidth="1"/>
    <col min="1282" max="1282" width="19.42578125" style="3" bestFit="1" customWidth="1"/>
    <col min="1283" max="1533" width="11.5703125" style="3"/>
    <col min="1534" max="1534" width="1.42578125" style="3" bestFit="1" customWidth="1"/>
    <col min="1535" max="1535" width="6.28515625" style="3" customWidth="1"/>
    <col min="1536" max="1536" width="28.28515625" style="3" customWidth="1"/>
    <col min="1537" max="1537" width="24.28515625" style="3" customWidth="1"/>
    <col min="1538" max="1538" width="19.42578125" style="3" bestFit="1" customWidth="1"/>
    <col min="1539" max="1789" width="11.5703125" style="3"/>
    <col min="1790" max="1790" width="1.42578125" style="3" bestFit="1" customWidth="1"/>
    <col min="1791" max="1791" width="6.28515625" style="3" customWidth="1"/>
    <col min="1792" max="1792" width="28.28515625" style="3" customWidth="1"/>
    <col min="1793" max="1793" width="24.28515625" style="3" customWidth="1"/>
    <col min="1794" max="1794" width="19.42578125" style="3" bestFit="1" customWidth="1"/>
    <col min="1795" max="2045" width="11.5703125" style="3"/>
    <col min="2046" max="2046" width="1.42578125" style="3" bestFit="1" customWidth="1"/>
    <col min="2047" max="2047" width="6.28515625" style="3" customWidth="1"/>
    <col min="2048" max="2048" width="28.28515625" style="3" customWidth="1"/>
    <col min="2049" max="2049" width="24.28515625" style="3" customWidth="1"/>
    <col min="2050" max="2050" width="19.42578125" style="3" bestFit="1" customWidth="1"/>
    <col min="2051" max="2301" width="11.5703125" style="3"/>
    <col min="2302" max="2302" width="1.42578125" style="3" bestFit="1" customWidth="1"/>
    <col min="2303" max="2303" width="6.28515625" style="3" customWidth="1"/>
    <col min="2304" max="2304" width="28.28515625" style="3" customWidth="1"/>
    <col min="2305" max="2305" width="24.28515625" style="3" customWidth="1"/>
    <col min="2306" max="2306" width="19.42578125" style="3" bestFit="1" customWidth="1"/>
    <col min="2307" max="2557" width="11.5703125" style="3"/>
    <col min="2558" max="2558" width="1.42578125" style="3" bestFit="1" customWidth="1"/>
    <col min="2559" max="2559" width="6.28515625" style="3" customWidth="1"/>
    <col min="2560" max="2560" width="28.28515625" style="3" customWidth="1"/>
    <col min="2561" max="2561" width="24.28515625" style="3" customWidth="1"/>
    <col min="2562" max="2562" width="19.42578125" style="3" bestFit="1" customWidth="1"/>
    <col min="2563" max="2813" width="11.5703125" style="3"/>
    <col min="2814" max="2814" width="1.42578125" style="3" bestFit="1" customWidth="1"/>
    <col min="2815" max="2815" width="6.28515625" style="3" customWidth="1"/>
    <col min="2816" max="2816" width="28.28515625" style="3" customWidth="1"/>
    <col min="2817" max="2817" width="24.28515625" style="3" customWidth="1"/>
    <col min="2818" max="2818" width="19.42578125" style="3" bestFit="1" customWidth="1"/>
    <col min="2819" max="3069" width="11.5703125" style="3"/>
    <col min="3070" max="3070" width="1.42578125" style="3" bestFit="1" customWidth="1"/>
    <col min="3071" max="3071" width="6.28515625" style="3" customWidth="1"/>
    <col min="3072" max="3072" width="28.28515625" style="3" customWidth="1"/>
    <col min="3073" max="3073" width="24.28515625" style="3" customWidth="1"/>
    <col min="3074" max="3074" width="19.42578125" style="3" bestFit="1" customWidth="1"/>
    <col min="3075" max="3325" width="11.5703125" style="3"/>
    <col min="3326" max="3326" width="1.42578125" style="3" bestFit="1" customWidth="1"/>
    <col min="3327" max="3327" width="6.28515625" style="3" customWidth="1"/>
    <col min="3328" max="3328" width="28.28515625" style="3" customWidth="1"/>
    <col min="3329" max="3329" width="24.28515625" style="3" customWidth="1"/>
    <col min="3330" max="3330" width="19.42578125" style="3" bestFit="1" customWidth="1"/>
    <col min="3331" max="3581" width="11.5703125" style="3"/>
    <col min="3582" max="3582" width="1.42578125" style="3" bestFit="1" customWidth="1"/>
    <col min="3583" max="3583" width="6.28515625" style="3" customWidth="1"/>
    <col min="3584" max="3584" width="28.28515625" style="3" customWidth="1"/>
    <col min="3585" max="3585" width="24.28515625" style="3" customWidth="1"/>
    <col min="3586" max="3586" width="19.42578125" style="3" bestFit="1" customWidth="1"/>
    <col min="3587" max="3837" width="11.5703125" style="3"/>
    <col min="3838" max="3838" width="1.42578125" style="3" bestFit="1" customWidth="1"/>
    <col min="3839" max="3839" width="6.28515625" style="3" customWidth="1"/>
    <col min="3840" max="3840" width="28.28515625" style="3" customWidth="1"/>
    <col min="3841" max="3841" width="24.28515625" style="3" customWidth="1"/>
    <col min="3842" max="3842" width="19.42578125" style="3" bestFit="1" customWidth="1"/>
    <col min="3843" max="4093" width="11.5703125" style="3"/>
    <col min="4094" max="4094" width="1.42578125" style="3" bestFit="1" customWidth="1"/>
    <col min="4095" max="4095" width="6.28515625" style="3" customWidth="1"/>
    <col min="4096" max="4096" width="28.28515625" style="3" customWidth="1"/>
    <col min="4097" max="4097" width="24.28515625" style="3" customWidth="1"/>
    <col min="4098" max="4098" width="19.42578125" style="3" bestFit="1" customWidth="1"/>
    <col min="4099" max="4349" width="11.5703125" style="3"/>
    <col min="4350" max="4350" width="1.42578125" style="3" bestFit="1" customWidth="1"/>
    <col min="4351" max="4351" width="6.28515625" style="3" customWidth="1"/>
    <col min="4352" max="4352" width="28.28515625" style="3" customWidth="1"/>
    <col min="4353" max="4353" width="24.28515625" style="3" customWidth="1"/>
    <col min="4354" max="4354" width="19.42578125" style="3" bestFit="1" customWidth="1"/>
    <col min="4355" max="4605" width="11.5703125" style="3"/>
    <col min="4606" max="4606" width="1.42578125" style="3" bestFit="1" customWidth="1"/>
    <col min="4607" max="4607" width="6.28515625" style="3" customWidth="1"/>
    <col min="4608" max="4608" width="28.28515625" style="3" customWidth="1"/>
    <col min="4609" max="4609" width="24.28515625" style="3" customWidth="1"/>
    <col min="4610" max="4610" width="19.42578125" style="3" bestFit="1" customWidth="1"/>
    <col min="4611" max="4861" width="11.5703125" style="3"/>
    <col min="4862" max="4862" width="1.42578125" style="3" bestFit="1" customWidth="1"/>
    <col min="4863" max="4863" width="6.28515625" style="3" customWidth="1"/>
    <col min="4864" max="4864" width="28.28515625" style="3" customWidth="1"/>
    <col min="4865" max="4865" width="24.28515625" style="3" customWidth="1"/>
    <col min="4866" max="4866" width="19.42578125" style="3" bestFit="1" customWidth="1"/>
    <col min="4867" max="5117" width="11.5703125" style="3"/>
    <col min="5118" max="5118" width="1.42578125" style="3" bestFit="1" customWidth="1"/>
    <col min="5119" max="5119" width="6.28515625" style="3" customWidth="1"/>
    <col min="5120" max="5120" width="28.28515625" style="3" customWidth="1"/>
    <col min="5121" max="5121" width="24.28515625" style="3" customWidth="1"/>
    <col min="5122" max="5122" width="19.42578125" style="3" bestFit="1" customWidth="1"/>
    <col min="5123" max="5373" width="11.5703125" style="3"/>
    <col min="5374" max="5374" width="1.42578125" style="3" bestFit="1" customWidth="1"/>
    <col min="5375" max="5375" width="6.28515625" style="3" customWidth="1"/>
    <col min="5376" max="5376" width="28.28515625" style="3" customWidth="1"/>
    <col min="5377" max="5377" width="24.28515625" style="3" customWidth="1"/>
    <col min="5378" max="5378" width="19.42578125" style="3" bestFit="1" customWidth="1"/>
    <col min="5379" max="5629" width="11.5703125" style="3"/>
    <col min="5630" max="5630" width="1.42578125" style="3" bestFit="1" customWidth="1"/>
    <col min="5631" max="5631" width="6.28515625" style="3" customWidth="1"/>
    <col min="5632" max="5632" width="28.28515625" style="3" customWidth="1"/>
    <col min="5633" max="5633" width="24.28515625" style="3" customWidth="1"/>
    <col min="5634" max="5634" width="19.42578125" style="3" bestFit="1" customWidth="1"/>
    <col min="5635" max="5885" width="11.5703125" style="3"/>
    <col min="5886" max="5886" width="1.42578125" style="3" bestFit="1" customWidth="1"/>
    <col min="5887" max="5887" width="6.28515625" style="3" customWidth="1"/>
    <col min="5888" max="5888" width="28.28515625" style="3" customWidth="1"/>
    <col min="5889" max="5889" width="24.28515625" style="3" customWidth="1"/>
    <col min="5890" max="5890" width="19.42578125" style="3" bestFit="1" customWidth="1"/>
    <col min="5891" max="6141" width="11.5703125" style="3"/>
    <col min="6142" max="6142" width="1.42578125" style="3" bestFit="1" customWidth="1"/>
    <col min="6143" max="6143" width="6.28515625" style="3" customWidth="1"/>
    <col min="6144" max="6144" width="28.28515625" style="3" customWidth="1"/>
    <col min="6145" max="6145" width="24.28515625" style="3" customWidth="1"/>
    <col min="6146" max="6146" width="19.42578125" style="3" bestFit="1" customWidth="1"/>
    <col min="6147" max="6397" width="11.5703125" style="3"/>
    <col min="6398" max="6398" width="1.42578125" style="3" bestFit="1" customWidth="1"/>
    <col min="6399" max="6399" width="6.28515625" style="3" customWidth="1"/>
    <col min="6400" max="6400" width="28.28515625" style="3" customWidth="1"/>
    <col min="6401" max="6401" width="24.28515625" style="3" customWidth="1"/>
    <col min="6402" max="6402" width="19.42578125" style="3" bestFit="1" customWidth="1"/>
    <col min="6403" max="6653" width="11.5703125" style="3"/>
    <col min="6654" max="6654" width="1.42578125" style="3" bestFit="1" customWidth="1"/>
    <col min="6655" max="6655" width="6.28515625" style="3" customWidth="1"/>
    <col min="6656" max="6656" width="28.28515625" style="3" customWidth="1"/>
    <col min="6657" max="6657" width="24.28515625" style="3" customWidth="1"/>
    <col min="6658" max="6658" width="19.42578125" style="3" bestFit="1" customWidth="1"/>
    <col min="6659" max="6909" width="11.5703125" style="3"/>
    <col min="6910" max="6910" width="1.42578125" style="3" bestFit="1" customWidth="1"/>
    <col min="6911" max="6911" width="6.28515625" style="3" customWidth="1"/>
    <col min="6912" max="6912" width="28.28515625" style="3" customWidth="1"/>
    <col min="6913" max="6913" width="24.28515625" style="3" customWidth="1"/>
    <col min="6914" max="6914" width="19.42578125" style="3" bestFit="1" customWidth="1"/>
    <col min="6915" max="7165" width="11.5703125" style="3"/>
    <col min="7166" max="7166" width="1.42578125" style="3" bestFit="1" customWidth="1"/>
    <col min="7167" max="7167" width="6.28515625" style="3" customWidth="1"/>
    <col min="7168" max="7168" width="28.28515625" style="3" customWidth="1"/>
    <col min="7169" max="7169" width="24.28515625" style="3" customWidth="1"/>
    <col min="7170" max="7170" width="19.42578125" style="3" bestFit="1" customWidth="1"/>
    <col min="7171" max="7421" width="11.5703125" style="3"/>
    <col min="7422" max="7422" width="1.42578125" style="3" bestFit="1" customWidth="1"/>
    <col min="7423" max="7423" width="6.28515625" style="3" customWidth="1"/>
    <col min="7424" max="7424" width="28.28515625" style="3" customWidth="1"/>
    <col min="7425" max="7425" width="24.28515625" style="3" customWidth="1"/>
    <col min="7426" max="7426" width="19.42578125" style="3" bestFit="1" customWidth="1"/>
    <col min="7427" max="7677" width="11.5703125" style="3"/>
    <col min="7678" max="7678" width="1.42578125" style="3" bestFit="1" customWidth="1"/>
    <col min="7679" max="7679" width="6.28515625" style="3" customWidth="1"/>
    <col min="7680" max="7680" width="28.28515625" style="3" customWidth="1"/>
    <col min="7681" max="7681" width="24.28515625" style="3" customWidth="1"/>
    <col min="7682" max="7682" width="19.42578125" style="3" bestFit="1" customWidth="1"/>
    <col min="7683" max="7933" width="11.5703125" style="3"/>
    <col min="7934" max="7934" width="1.42578125" style="3" bestFit="1" customWidth="1"/>
    <col min="7935" max="7935" width="6.28515625" style="3" customWidth="1"/>
    <col min="7936" max="7936" width="28.28515625" style="3" customWidth="1"/>
    <col min="7937" max="7937" width="24.28515625" style="3" customWidth="1"/>
    <col min="7938" max="7938" width="19.42578125" style="3" bestFit="1" customWidth="1"/>
    <col min="7939" max="8189" width="11.5703125" style="3"/>
    <col min="8190" max="8190" width="1.42578125" style="3" bestFit="1" customWidth="1"/>
    <col min="8191" max="8191" width="6.28515625" style="3" customWidth="1"/>
    <col min="8192" max="8192" width="28.28515625" style="3" customWidth="1"/>
    <col min="8193" max="8193" width="24.28515625" style="3" customWidth="1"/>
    <col min="8194" max="8194" width="19.42578125" style="3" bestFit="1" customWidth="1"/>
    <col min="8195" max="8445" width="11.5703125" style="3"/>
    <col min="8446" max="8446" width="1.42578125" style="3" bestFit="1" customWidth="1"/>
    <col min="8447" max="8447" width="6.28515625" style="3" customWidth="1"/>
    <col min="8448" max="8448" width="28.28515625" style="3" customWidth="1"/>
    <col min="8449" max="8449" width="24.28515625" style="3" customWidth="1"/>
    <col min="8450" max="8450" width="19.42578125" style="3" bestFit="1" customWidth="1"/>
    <col min="8451" max="8701" width="11.5703125" style="3"/>
    <col min="8702" max="8702" width="1.42578125" style="3" bestFit="1" customWidth="1"/>
    <col min="8703" max="8703" width="6.28515625" style="3" customWidth="1"/>
    <col min="8704" max="8704" width="28.28515625" style="3" customWidth="1"/>
    <col min="8705" max="8705" width="24.28515625" style="3" customWidth="1"/>
    <col min="8706" max="8706" width="19.42578125" style="3" bestFit="1" customWidth="1"/>
    <col min="8707" max="8957" width="11.5703125" style="3"/>
    <col min="8958" max="8958" width="1.42578125" style="3" bestFit="1" customWidth="1"/>
    <col min="8959" max="8959" width="6.28515625" style="3" customWidth="1"/>
    <col min="8960" max="8960" width="28.28515625" style="3" customWidth="1"/>
    <col min="8961" max="8961" width="24.28515625" style="3" customWidth="1"/>
    <col min="8962" max="8962" width="19.42578125" style="3" bestFit="1" customWidth="1"/>
    <col min="8963" max="9213" width="11.5703125" style="3"/>
    <col min="9214" max="9214" width="1.42578125" style="3" bestFit="1" customWidth="1"/>
    <col min="9215" max="9215" width="6.28515625" style="3" customWidth="1"/>
    <col min="9216" max="9216" width="28.28515625" style="3" customWidth="1"/>
    <col min="9217" max="9217" width="24.28515625" style="3" customWidth="1"/>
    <col min="9218" max="9218" width="19.42578125" style="3" bestFit="1" customWidth="1"/>
    <col min="9219" max="9469" width="11.5703125" style="3"/>
    <col min="9470" max="9470" width="1.42578125" style="3" bestFit="1" customWidth="1"/>
    <col min="9471" max="9471" width="6.28515625" style="3" customWidth="1"/>
    <col min="9472" max="9472" width="28.28515625" style="3" customWidth="1"/>
    <col min="9473" max="9473" width="24.28515625" style="3" customWidth="1"/>
    <col min="9474" max="9474" width="19.42578125" style="3" bestFit="1" customWidth="1"/>
    <col min="9475" max="9725" width="11.5703125" style="3"/>
    <col min="9726" max="9726" width="1.42578125" style="3" bestFit="1" customWidth="1"/>
    <col min="9727" max="9727" width="6.28515625" style="3" customWidth="1"/>
    <col min="9728" max="9728" width="28.28515625" style="3" customWidth="1"/>
    <col min="9729" max="9729" width="24.28515625" style="3" customWidth="1"/>
    <col min="9730" max="9730" width="19.42578125" style="3" bestFit="1" customWidth="1"/>
    <col min="9731" max="9981" width="11.5703125" style="3"/>
    <col min="9982" max="9982" width="1.42578125" style="3" bestFit="1" customWidth="1"/>
    <col min="9983" max="9983" width="6.28515625" style="3" customWidth="1"/>
    <col min="9984" max="9984" width="28.28515625" style="3" customWidth="1"/>
    <col min="9985" max="9985" width="24.28515625" style="3" customWidth="1"/>
    <col min="9986" max="9986" width="19.42578125" style="3" bestFit="1" customWidth="1"/>
    <col min="9987" max="10237" width="11.5703125" style="3"/>
    <col min="10238" max="10238" width="1.42578125" style="3" bestFit="1" customWidth="1"/>
    <col min="10239" max="10239" width="6.28515625" style="3" customWidth="1"/>
    <col min="10240" max="10240" width="28.28515625" style="3" customWidth="1"/>
    <col min="10241" max="10241" width="24.28515625" style="3" customWidth="1"/>
    <col min="10242" max="10242" width="19.42578125" style="3" bestFit="1" customWidth="1"/>
    <col min="10243" max="10493" width="11.5703125" style="3"/>
    <col min="10494" max="10494" width="1.42578125" style="3" bestFit="1" customWidth="1"/>
    <col min="10495" max="10495" width="6.28515625" style="3" customWidth="1"/>
    <col min="10496" max="10496" width="28.28515625" style="3" customWidth="1"/>
    <col min="10497" max="10497" width="24.28515625" style="3" customWidth="1"/>
    <col min="10498" max="10498" width="19.42578125" style="3" bestFit="1" customWidth="1"/>
    <col min="10499" max="10749" width="11.5703125" style="3"/>
    <col min="10750" max="10750" width="1.42578125" style="3" bestFit="1" customWidth="1"/>
    <col min="10751" max="10751" width="6.28515625" style="3" customWidth="1"/>
    <col min="10752" max="10752" width="28.28515625" style="3" customWidth="1"/>
    <col min="10753" max="10753" width="24.28515625" style="3" customWidth="1"/>
    <col min="10754" max="10754" width="19.42578125" style="3" bestFit="1" customWidth="1"/>
    <col min="10755" max="11005" width="11.5703125" style="3"/>
    <col min="11006" max="11006" width="1.42578125" style="3" bestFit="1" customWidth="1"/>
    <col min="11007" max="11007" width="6.28515625" style="3" customWidth="1"/>
    <col min="11008" max="11008" width="28.28515625" style="3" customWidth="1"/>
    <col min="11009" max="11009" width="24.28515625" style="3" customWidth="1"/>
    <col min="11010" max="11010" width="19.42578125" style="3" bestFit="1" customWidth="1"/>
    <col min="11011" max="11261" width="11.5703125" style="3"/>
    <col min="11262" max="11262" width="1.42578125" style="3" bestFit="1" customWidth="1"/>
    <col min="11263" max="11263" width="6.28515625" style="3" customWidth="1"/>
    <col min="11264" max="11264" width="28.28515625" style="3" customWidth="1"/>
    <col min="11265" max="11265" width="24.28515625" style="3" customWidth="1"/>
    <col min="11266" max="11266" width="19.42578125" style="3" bestFit="1" customWidth="1"/>
    <col min="11267" max="11517" width="11.5703125" style="3"/>
    <col min="11518" max="11518" width="1.42578125" style="3" bestFit="1" customWidth="1"/>
    <col min="11519" max="11519" width="6.28515625" style="3" customWidth="1"/>
    <col min="11520" max="11520" width="28.28515625" style="3" customWidth="1"/>
    <col min="11521" max="11521" width="24.28515625" style="3" customWidth="1"/>
    <col min="11522" max="11522" width="19.42578125" style="3" bestFit="1" customWidth="1"/>
    <col min="11523" max="11773" width="11.5703125" style="3"/>
    <col min="11774" max="11774" width="1.42578125" style="3" bestFit="1" customWidth="1"/>
    <col min="11775" max="11775" width="6.28515625" style="3" customWidth="1"/>
    <col min="11776" max="11776" width="28.28515625" style="3" customWidth="1"/>
    <col min="11777" max="11777" width="24.28515625" style="3" customWidth="1"/>
    <col min="11778" max="11778" width="19.42578125" style="3" bestFit="1" customWidth="1"/>
    <col min="11779" max="12029" width="11.5703125" style="3"/>
    <col min="12030" max="12030" width="1.42578125" style="3" bestFit="1" customWidth="1"/>
    <col min="12031" max="12031" width="6.28515625" style="3" customWidth="1"/>
    <col min="12032" max="12032" width="28.28515625" style="3" customWidth="1"/>
    <col min="12033" max="12033" width="24.28515625" style="3" customWidth="1"/>
    <col min="12034" max="12034" width="19.42578125" style="3" bestFit="1" customWidth="1"/>
    <col min="12035" max="12285" width="11.5703125" style="3"/>
    <col min="12286" max="12286" width="1.42578125" style="3" bestFit="1" customWidth="1"/>
    <col min="12287" max="12287" width="6.28515625" style="3" customWidth="1"/>
    <col min="12288" max="12288" width="28.28515625" style="3" customWidth="1"/>
    <col min="12289" max="12289" width="24.28515625" style="3" customWidth="1"/>
    <col min="12290" max="12290" width="19.42578125" style="3" bestFit="1" customWidth="1"/>
    <col min="12291" max="12541" width="11.5703125" style="3"/>
    <col min="12542" max="12542" width="1.42578125" style="3" bestFit="1" customWidth="1"/>
    <col min="12543" max="12543" width="6.28515625" style="3" customWidth="1"/>
    <col min="12544" max="12544" width="28.28515625" style="3" customWidth="1"/>
    <col min="12545" max="12545" width="24.28515625" style="3" customWidth="1"/>
    <col min="12546" max="12546" width="19.42578125" style="3" bestFit="1" customWidth="1"/>
    <col min="12547" max="12797" width="11.5703125" style="3"/>
    <col min="12798" max="12798" width="1.42578125" style="3" bestFit="1" customWidth="1"/>
    <col min="12799" max="12799" width="6.28515625" style="3" customWidth="1"/>
    <col min="12800" max="12800" width="28.28515625" style="3" customWidth="1"/>
    <col min="12801" max="12801" width="24.28515625" style="3" customWidth="1"/>
    <col min="12802" max="12802" width="19.42578125" style="3" bestFit="1" customWidth="1"/>
    <col min="12803" max="13053" width="11.5703125" style="3"/>
    <col min="13054" max="13054" width="1.42578125" style="3" bestFit="1" customWidth="1"/>
    <col min="13055" max="13055" width="6.28515625" style="3" customWidth="1"/>
    <col min="13056" max="13056" width="28.28515625" style="3" customWidth="1"/>
    <col min="13057" max="13057" width="24.28515625" style="3" customWidth="1"/>
    <col min="13058" max="13058" width="19.42578125" style="3" bestFit="1" customWidth="1"/>
    <col min="13059" max="13309" width="11.5703125" style="3"/>
    <col min="13310" max="13310" width="1.42578125" style="3" bestFit="1" customWidth="1"/>
    <col min="13311" max="13311" width="6.28515625" style="3" customWidth="1"/>
    <col min="13312" max="13312" width="28.28515625" style="3" customWidth="1"/>
    <col min="13313" max="13313" width="24.28515625" style="3" customWidth="1"/>
    <col min="13314" max="13314" width="19.42578125" style="3" bestFit="1" customWidth="1"/>
    <col min="13315" max="13565" width="11.5703125" style="3"/>
    <col min="13566" max="13566" width="1.42578125" style="3" bestFit="1" customWidth="1"/>
    <col min="13567" max="13567" width="6.28515625" style="3" customWidth="1"/>
    <col min="13568" max="13568" width="28.28515625" style="3" customWidth="1"/>
    <col min="13569" max="13569" width="24.28515625" style="3" customWidth="1"/>
    <col min="13570" max="13570" width="19.42578125" style="3" bestFit="1" customWidth="1"/>
    <col min="13571" max="13821" width="11.5703125" style="3"/>
    <col min="13822" max="13822" width="1.42578125" style="3" bestFit="1" customWidth="1"/>
    <col min="13823" max="13823" width="6.28515625" style="3" customWidth="1"/>
    <col min="13824" max="13824" width="28.28515625" style="3" customWidth="1"/>
    <col min="13825" max="13825" width="24.28515625" style="3" customWidth="1"/>
    <col min="13826" max="13826" width="19.42578125" style="3" bestFit="1" customWidth="1"/>
    <col min="13827" max="14077" width="11.5703125" style="3"/>
    <col min="14078" max="14078" width="1.42578125" style="3" bestFit="1" customWidth="1"/>
    <col min="14079" max="14079" width="6.28515625" style="3" customWidth="1"/>
    <col min="14080" max="14080" width="28.28515625" style="3" customWidth="1"/>
    <col min="14081" max="14081" width="24.28515625" style="3" customWidth="1"/>
    <col min="14082" max="14082" width="19.42578125" style="3" bestFit="1" customWidth="1"/>
    <col min="14083" max="14333" width="11.5703125" style="3"/>
    <col min="14334" max="14334" width="1.42578125" style="3" bestFit="1" customWidth="1"/>
    <col min="14335" max="14335" width="6.28515625" style="3" customWidth="1"/>
    <col min="14336" max="14336" width="28.28515625" style="3" customWidth="1"/>
    <col min="14337" max="14337" width="24.28515625" style="3" customWidth="1"/>
    <col min="14338" max="14338" width="19.42578125" style="3" bestFit="1" customWidth="1"/>
    <col min="14339" max="14589" width="11.5703125" style="3"/>
    <col min="14590" max="14590" width="1.42578125" style="3" bestFit="1" customWidth="1"/>
    <col min="14591" max="14591" width="6.28515625" style="3" customWidth="1"/>
    <col min="14592" max="14592" width="28.28515625" style="3" customWidth="1"/>
    <col min="14593" max="14593" width="24.28515625" style="3" customWidth="1"/>
    <col min="14594" max="14594" width="19.42578125" style="3" bestFit="1" customWidth="1"/>
    <col min="14595" max="14845" width="11.5703125" style="3"/>
    <col min="14846" max="14846" width="1.42578125" style="3" bestFit="1" customWidth="1"/>
    <col min="14847" max="14847" width="6.28515625" style="3" customWidth="1"/>
    <col min="14848" max="14848" width="28.28515625" style="3" customWidth="1"/>
    <col min="14849" max="14849" width="24.28515625" style="3" customWidth="1"/>
    <col min="14850" max="14850" width="19.42578125" style="3" bestFit="1" customWidth="1"/>
    <col min="14851" max="15101" width="11.5703125" style="3"/>
    <col min="15102" max="15102" width="1.42578125" style="3" bestFit="1" customWidth="1"/>
    <col min="15103" max="15103" width="6.28515625" style="3" customWidth="1"/>
    <col min="15104" max="15104" width="28.28515625" style="3" customWidth="1"/>
    <col min="15105" max="15105" width="24.28515625" style="3" customWidth="1"/>
    <col min="15106" max="15106" width="19.42578125" style="3" bestFit="1" customWidth="1"/>
    <col min="15107" max="15357" width="11.5703125" style="3"/>
    <col min="15358" max="15358" width="1.42578125" style="3" bestFit="1" customWidth="1"/>
    <col min="15359" max="15359" width="6.28515625" style="3" customWidth="1"/>
    <col min="15360" max="15360" width="28.28515625" style="3" customWidth="1"/>
    <col min="15361" max="15361" width="24.28515625" style="3" customWidth="1"/>
    <col min="15362" max="15362" width="19.42578125" style="3" bestFit="1" customWidth="1"/>
    <col min="15363" max="15613" width="11.5703125" style="3"/>
    <col min="15614" max="15614" width="1.42578125" style="3" bestFit="1" customWidth="1"/>
    <col min="15615" max="15615" width="6.28515625" style="3" customWidth="1"/>
    <col min="15616" max="15616" width="28.28515625" style="3" customWidth="1"/>
    <col min="15617" max="15617" width="24.28515625" style="3" customWidth="1"/>
    <col min="15618" max="15618" width="19.42578125" style="3" bestFit="1" customWidth="1"/>
    <col min="15619" max="15869" width="11.5703125" style="3"/>
    <col min="15870" max="15870" width="1.42578125" style="3" bestFit="1" customWidth="1"/>
    <col min="15871" max="15871" width="6.28515625" style="3" customWidth="1"/>
    <col min="15872" max="15872" width="28.28515625" style="3" customWidth="1"/>
    <col min="15873" max="15873" width="24.28515625" style="3" customWidth="1"/>
    <col min="15874" max="15874" width="19.42578125" style="3" bestFit="1" customWidth="1"/>
    <col min="15875" max="16125" width="11.5703125" style="3"/>
    <col min="16126" max="16126" width="1.42578125" style="3" bestFit="1" customWidth="1"/>
    <col min="16127" max="16127" width="6.28515625" style="3" customWidth="1"/>
    <col min="16128" max="16128" width="28.28515625" style="3" customWidth="1"/>
    <col min="16129" max="16129" width="24.28515625" style="3" customWidth="1"/>
    <col min="16130" max="16130" width="19.42578125" style="3" bestFit="1" customWidth="1"/>
    <col min="16131" max="16384" width="11.5703125" style="3"/>
  </cols>
  <sheetData>
    <row r="2" spans="1:9" s="102" customFormat="1" ht="27" customHeight="1" x14ac:dyDescent="0.2">
      <c r="A2" s="98" t="s">
        <v>158</v>
      </c>
      <c r="B2" s="98"/>
      <c r="C2" s="98"/>
      <c r="D2" s="98"/>
      <c r="E2" s="99"/>
      <c r="F2" s="99"/>
      <c r="G2" s="99"/>
      <c r="H2" s="100"/>
      <c r="I2" s="101"/>
    </row>
    <row r="3" spans="1:9" s="102" customFormat="1" ht="14.25" x14ac:dyDescent="0.2">
      <c r="A3" s="103"/>
      <c r="B3" s="103"/>
      <c r="C3" s="103"/>
      <c r="D3" s="103"/>
      <c r="E3" s="99"/>
      <c r="F3" s="99"/>
      <c r="G3" s="99"/>
      <c r="H3" s="100"/>
      <c r="I3" s="101"/>
    </row>
    <row r="4" spans="1:9" s="102" customFormat="1" x14ac:dyDescent="0.2">
      <c r="A4" s="104"/>
      <c r="B4" s="105"/>
      <c r="C4" s="105"/>
      <c r="D4" s="106"/>
      <c r="E4" s="106"/>
      <c r="F4" s="105"/>
      <c r="G4" s="105"/>
      <c r="H4" s="100"/>
      <c r="I4" s="101"/>
    </row>
    <row r="5" spans="1:9" s="70" customFormat="1" ht="18.75" customHeight="1" x14ac:dyDescent="0.2">
      <c r="A5" s="107">
        <v>45107</v>
      </c>
      <c r="B5" s="107"/>
      <c r="C5" s="121"/>
      <c r="D5" s="75" t="s">
        <v>1</v>
      </c>
      <c r="E5" s="108"/>
      <c r="F5" s="75"/>
      <c r="H5" s="109"/>
      <c r="I5" s="10"/>
    </row>
    <row r="6" spans="1:9" s="59" customFormat="1" ht="38.25" x14ac:dyDescent="0.2">
      <c r="A6" s="11" t="s">
        <v>2</v>
      </c>
      <c r="B6" s="58" t="s">
        <v>3</v>
      </c>
      <c r="C6" s="15" t="s">
        <v>4</v>
      </c>
      <c r="D6" s="15" t="s">
        <v>5</v>
      </c>
      <c r="F6" s="110"/>
    </row>
    <row r="7" spans="1:9" x14ac:dyDescent="0.2">
      <c r="A7" s="111">
        <v>1</v>
      </c>
      <c r="B7" s="111" t="s">
        <v>159</v>
      </c>
      <c r="C7" s="65"/>
      <c r="D7" s="65"/>
    </row>
    <row r="8" spans="1:9" s="27" customFormat="1" x14ac:dyDescent="0.2">
      <c r="A8" s="111">
        <v>1.1000000000000001</v>
      </c>
      <c r="B8" s="111" t="s">
        <v>160</v>
      </c>
      <c r="C8" s="66">
        <v>898084340083.46704</v>
      </c>
      <c r="D8" s="66">
        <f>SUM(D9:D14)</f>
        <v>600426684968.53125</v>
      </c>
      <c r="F8" s="28"/>
    </row>
    <row r="9" spans="1:9" x14ac:dyDescent="0.2">
      <c r="A9" s="20"/>
      <c r="B9" s="112" t="s">
        <v>161</v>
      </c>
      <c r="C9" s="65">
        <v>358360333497.43219</v>
      </c>
      <c r="D9" s="65">
        <v>233271057719.40231</v>
      </c>
    </row>
    <row r="10" spans="1:9" x14ac:dyDescent="0.2">
      <c r="A10" s="20"/>
      <c r="B10" s="112" t="s">
        <v>162</v>
      </c>
      <c r="C10" s="65">
        <v>38725827574.409996</v>
      </c>
      <c r="D10" s="65">
        <v>22521668222.220001</v>
      </c>
    </row>
    <row r="11" spans="1:9" x14ac:dyDescent="0.2">
      <c r="A11" s="20"/>
      <c r="B11" s="112" t="s">
        <v>163</v>
      </c>
      <c r="C11" s="21">
        <v>6968232.9000000004</v>
      </c>
      <c r="D11" s="21">
        <v>6968232.9000000004</v>
      </c>
    </row>
    <row r="12" spans="1:9" x14ac:dyDescent="0.2">
      <c r="A12" s="20"/>
      <c r="B12" s="112" t="s">
        <v>164</v>
      </c>
      <c r="C12" s="65">
        <v>0</v>
      </c>
      <c r="D12" s="65">
        <v>0</v>
      </c>
    </row>
    <row r="13" spans="1:9" x14ac:dyDescent="0.2">
      <c r="A13" s="20"/>
      <c r="B13" s="112" t="s">
        <v>165</v>
      </c>
      <c r="C13" s="65">
        <v>0</v>
      </c>
      <c r="D13" s="65">
        <v>0</v>
      </c>
    </row>
    <row r="14" spans="1:9" x14ac:dyDescent="0.2">
      <c r="A14" s="20"/>
      <c r="B14" s="112" t="s">
        <v>166</v>
      </c>
      <c r="C14" s="65">
        <v>500991210778.72485</v>
      </c>
      <c r="D14" s="65">
        <v>344626990794.00897</v>
      </c>
    </row>
    <row r="15" spans="1:9" s="27" customFormat="1" x14ac:dyDescent="0.2">
      <c r="A15" s="111">
        <v>1.2</v>
      </c>
      <c r="B15" s="111" t="s">
        <v>167</v>
      </c>
      <c r="C15" s="66">
        <v>-795877338101.6145</v>
      </c>
      <c r="D15" s="66">
        <f>-SUM(D16:D24)</f>
        <v>-735305284931.64758</v>
      </c>
      <c r="F15" s="28"/>
    </row>
    <row r="16" spans="1:9" x14ac:dyDescent="0.2">
      <c r="A16" s="20"/>
      <c r="B16" s="112" t="s">
        <v>168</v>
      </c>
      <c r="C16" s="65">
        <v>58577717377.919991</v>
      </c>
      <c r="D16" s="65">
        <v>27158389680.159996</v>
      </c>
    </row>
    <row r="17" spans="1:7" x14ac:dyDescent="0.2">
      <c r="A17" s="20"/>
      <c r="B17" s="112" t="s">
        <v>169</v>
      </c>
      <c r="C17" s="65">
        <v>7355620280.6999969</v>
      </c>
      <c r="D17" s="65">
        <v>3402777000.9799991</v>
      </c>
    </row>
    <row r="18" spans="1:7" x14ac:dyDescent="0.2">
      <c r="A18" s="20"/>
      <c r="B18" s="112" t="s">
        <v>170</v>
      </c>
      <c r="C18" s="65"/>
      <c r="D18" s="65"/>
    </row>
    <row r="19" spans="1:7" x14ac:dyDescent="0.2">
      <c r="A19" s="20"/>
      <c r="B19" s="112" t="s">
        <v>171</v>
      </c>
      <c r="C19" s="65">
        <v>1116679220.9199996</v>
      </c>
      <c r="D19" s="65">
        <v>779964148.25999999</v>
      </c>
    </row>
    <row r="20" spans="1:7" x14ac:dyDescent="0.2">
      <c r="A20" s="20"/>
      <c r="B20" s="112" t="s">
        <v>172</v>
      </c>
      <c r="C20" s="65">
        <v>873682237.8900001</v>
      </c>
      <c r="D20" s="65">
        <v>428333034.28000009</v>
      </c>
    </row>
    <row r="21" spans="1:7" x14ac:dyDescent="0.2">
      <c r="A21" s="20"/>
      <c r="B21" s="112" t="s">
        <v>173</v>
      </c>
      <c r="C21" s="65">
        <v>156546990324.75635</v>
      </c>
      <c r="D21" s="65">
        <v>126594867702.12262</v>
      </c>
      <c r="E21" s="25"/>
    </row>
    <row r="22" spans="1:7" x14ac:dyDescent="0.2">
      <c r="A22" s="20"/>
      <c r="B22" s="112" t="s">
        <v>174</v>
      </c>
      <c r="C22" s="65">
        <v>23098641251.057503</v>
      </c>
      <c r="D22" s="65">
        <v>28160435020.757504</v>
      </c>
      <c r="E22" s="25"/>
    </row>
    <row r="23" spans="1:7" x14ac:dyDescent="0.2">
      <c r="A23" s="20"/>
      <c r="B23" s="112" t="s">
        <v>175</v>
      </c>
      <c r="C23" s="65">
        <v>691409215.80000007</v>
      </c>
      <c r="D23" s="65">
        <v>464430286.45999992</v>
      </c>
    </row>
    <row r="24" spans="1:7" x14ac:dyDescent="0.2">
      <c r="A24" s="20"/>
      <c r="B24" s="112" t="s">
        <v>176</v>
      </c>
      <c r="C24" s="65">
        <v>547616598192.57062</v>
      </c>
      <c r="D24" s="65">
        <v>548316088058.62744</v>
      </c>
    </row>
    <row r="25" spans="1:7" s="27" customFormat="1" x14ac:dyDescent="0.2">
      <c r="A25" s="111">
        <v>1.3</v>
      </c>
      <c r="B25" s="111" t="s">
        <v>177</v>
      </c>
      <c r="C25" s="66">
        <v>102207001981.85254</v>
      </c>
      <c r="D25" s="66">
        <f>+D8+D15</f>
        <v>-134878599963.11633</v>
      </c>
      <c r="E25" s="25"/>
      <c r="F25" s="28"/>
      <c r="G25" s="35"/>
    </row>
    <row r="26" spans="1:7" x14ac:dyDescent="0.2">
      <c r="A26" s="111">
        <v>2</v>
      </c>
      <c r="B26" s="111" t="s">
        <v>178</v>
      </c>
      <c r="C26" s="65" t="s">
        <v>8</v>
      </c>
      <c r="D26" s="65" t="s">
        <v>8</v>
      </c>
    </row>
    <row r="27" spans="1:7" s="27" customFormat="1" x14ac:dyDescent="0.2">
      <c r="A27" s="111">
        <v>2.1</v>
      </c>
      <c r="B27" s="111" t="s">
        <v>160</v>
      </c>
      <c r="C27" s="66">
        <v>22800871676.400002</v>
      </c>
      <c r="D27" s="66">
        <f>SUM(D28:D34)</f>
        <v>25186236391.810001</v>
      </c>
      <c r="E27" s="35"/>
      <c r="F27" s="28"/>
    </row>
    <row r="28" spans="1:7" x14ac:dyDescent="0.2">
      <c r="A28" s="20"/>
      <c r="B28" s="112" t="s">
        <v>179</v>
      </c>
      <c r="C28" s="65">
        <v>40451771.75</v>
      </c>
      <c r="D28" s="65">
        <v>3535000</v>
      </c>
    </row>
    <row r="29" spans="1:7" x14ac:dyDescent="0.2">
      <c r="A29" s="20"/>
      <c r="B29" s="112" t="s">
        <v>180</v>
      </c>
      <c r="C29" s="65">
        <v>0</v>
      </c>
      <c r="D29" s="65">
        <v>0</v>
      </c>
    </row>
    <row r="30" spans="1:7" x14ac:dyDescent="0.2">
      <c r="A30" s="20"/>
      <c r="B30" s="112" t="s">
        <v>181</v>
      </c>
      <c r="C30" s="65">
        <v>21881934388.470001</v>
      </c>
      <c r="D30" s="65">
        <v>24279000000</v>
      </c>
    </row>
    <row r="31" spans="1:7" x14ac:dyDescent="0.2">
      <c r="A31" s="20"/>
      <c r="B31" s="112" t="s">
        <v>182</v>
      </c>
      <c r="C31" s="65">
        <v>878485516.18000007</v>
      </c>
      <c r="D31" s="65">
        <v>903701391.80999994</v>
      </c>
    </row>
    <row r="32" spans="1:7" x14ac:dyDescent="0.2">
      <c r="A32" s="20"/>
      <c r="B32" s="112" t="s">
        <v>183</v>
      </c>
      <c r="C32" s="65" t="s">
        <v>8</v>
      </c>
      <c r="D32" s="65" t="s">
        <v>8</v>
      </c>
    </row>
    <row r="33" spans="1:6" x14ac:dyDescent="0.2">
      <c r="A33" s="20"/>
      <c r="B33" s="112" t="s">
        <v>184</v>
      </c>
      <c r="C33" s="65" t="s">
        <v>8</v>
      </c>
      <c r="D33" s="65" t="s">
        <v>8</v>
      </c>
    </row>
    <row r="34" spans="1:6" x14ac:dyDescent="0.2">
      <c r="A34" s="20"/>
      <c r="B34" s="112" t="s">
        <v>185</v>
      </c>
      <c r="C34" s="65">
        <v>0</v>
      </c>
      <c r="D34" s="65">
        <v>0</v>
      </c>
    </row>
    <row r="35" spans="1:6" hidden="1" x14ac:dyDescent="0.2">
      <c r="A35" s="20"/>
      <c r="B35" s="112"/>
      <c r="C35" s="65" t="s">
        <v>8</v>
      </c>
      <c r="D35" s="65" t="s">
        <v>8</v>
      </c>
    </row>
    <row r="36" spans="1:6" s="27" customFormat="1" x14ac:dyDescent="0.2">
      <c r="A36" s="111">
        <v>2.2000000000000002</v>
      </c>
      <c r="B36" s="111" t="s">
        <v>167</v>
      </c>
      <c r="C36" s="66">
        <v>-19599178724.626816</v>
      </c>
      <c r="D36" s="66">
        <f>-SUM(D37:D41)</f>
        <v>-15005406136.663416</v>
      </c>
      <c r="E36" s="35"/>
      <c r="F36" s="28"/>
    </row>
    <row r="37" spans="1:6" x14ac:dyDescent="0.2">
      <c r="A37" s="20"/>
      <c r="B37" s="112" t="s">
        <v>186</v>
      </c>
      <c r="C37" s="65">
        <v>8197713700.3700113</v>
      </c>
      <c r="D37" s="65">
        <v>5482839760.4300051</v>
      </c>
    </row>
    <row r="38" spans="1:6" x14ac:dyDescent="0.2">
      <c r="A38" s="20"/>
      <c r="B38" s="112" t="s">
        <v>187</v>
      </c>
      <c r="C38" s="65">
        <v>5509236391.8799982</v>
      </c>
      <c r="D38" s="65">
        <v>1509451948.2700005</v>
      </c>
      <c r="E38" s="25"/>
    </row>
    <row r="39" spans="1:6" x14ac:dyDescent="0.2">
      <c r="A39" s="20"/>
      <c r="B39" s="112" t="s">
        <v>188</v>
      </c>
      <c r="C39" s="65">
        <v>3900900000.0268097</v>
      </c>
      <c r="D39" s="65">
        <v>7815518503.9334106</v>
      </c>
      <c r="E39" s="25"/>
    </row>
    <row r="40" spans="1:6" x14ac:dyDescent="0.2">
      <c r="A40" s="20"/>
      <c r="B40" s="112" t="s">
        <v>189</v>
      </c>
      <c r="C40" s="65">
        <v>1991328632.3500001</v>
      </c>
      <c r="D40" s="65">
        <v>197595924.03000003</v>
      </c>
    </row>
    <row r="41" spans="1:6" x14ac:dyDescent="0.2">
      <c r="A41" s="20"/>
      <c r="B41" s="112" t="s">
        <v>190</v>
      </c>
      <c r="C41" s="65" t="s">
        <v>8</v>
      </c>
      <c r="D41" s="65" t="s">
        <v>8</v>
      </c>
    </row>
    <row r="42" spans="1:6" hidden="1" x14ac:dyDescent="0.2">
      <c r="A42" s="20"/>
      <c r="B42" s="112"/>
      <c r="C42" s="65" t="s">
        <v>8</v>
      </c>
      <c r="D42" s="65" t="s">
        <v>8</v>
      </c>
    </row>
    <row r="43" spans="1:6" s="27" customFormat="1" x14ac:dyDescent="0.2">
      <c r="A43" s="111">
        <v>2.2999999999999998</v>
      </c>
      <c r="B43" s="111" t="s">
        <v>191</v>
      </c>
      <c r="C43" s="66">
        <v>3201692951.7731857</v>
      </c>
      <c r="D43" s="66">
        <f>+D27+D36</f>
        <v>10180830255.146585</v>
      </c>
      <c r="E43" s="35"/>
      <c r="F43" s="28"/>
    </row>
    <row r="44" spans="1:6" x14ac:dyDescent="0.2">
      <c r="A44" s="111">
        <v>3</v>
      </c>
      <c r="B44" s="111" t="s">
        <v>192</v>
      </c>
      <c r="C44" s="65" t="s">
        <v>8</v>
      </c>
      <c r="D44" s="65" t="s">
        <v>8</v>
      </c>
    </row>
    <row r="45" spans="1:6" s="27" customFormat="1" x14ac:dyDescent="0.2">
      <c r="A45" s="111">
        <v>3.1</v>
      </c>
      <c r="B45" s="111" t="s">
        <v>160</v>
      </c>
      <c r="C45" s="66">
        <v>368524930695.14996</v>
      </c>
      <c r="D45" s="66">
        <f>SUM(D46:D48)</f>
        <v>402563925515.14996</v>
      </c>
      <c r="E45" s="35"/>
      <c r="F45" s="28"/>
    </row>
    <row r="46" spans="1:6" x14ac:dyDescent="0.2">
      <c r="A46" s="20"/>
      <c r="B46" s="112" t="s">
        <v>193</v>
      </c>
      <c r="C46" s="65">
        <v>368524930695.14996</v>
      </c>
      <c r="D46" s="65">
        <v>368524930695.14996</v>
      </c>
    </row>
    <row r="47" spans="1:6" x14ac:dyDescent="0.2">
      <c r="A47" s="20"/>
      <c r="B47" s="112" t="s">
        <v>194</v>
      </c>
      <c r="C47" s="65">
        <v>0</v>
      </c>
      <c r="D47" s="65">
        <v>34038994820</v>
      </c>
    </row>
    <row r="48" spans="1:6" x14ac:dyDescent="0.2">
      <c r="A48" s="20"/>
      <c r="B48" s="112" t="s">
        <v>195</v>
      </c>
      <c r="C48" s="65">
        <v>0</v>
      </c>
      <c r="D48" s="65">
        <v>0</v>
      </c>
    </row>
    <row r="49" spans="1:8" hidden="1" x14ac:dyDescent="0.2">
      <c r="A49" s="20"/>
      <c r="B49" s="112"/>
      <c r="C49" s="65" t="s">
        <v>8</v>
      </c>
      <c r="D49" s="65" t="s">
        <v>8</v>
      </c>
    </row>
    <row r="50" spans="1:8" s="27" customFormat="1" x14ac:dyDescent="0.2">
      <c r="A50" s="111">
        <v>3.2</v>
      </c>
      <c r="B50" s="111" t="s">
        <v>167</v>
      </c>
      <c r="C50" s="66">
        <v>-359835821693.01892</v>
      </c>
      <c r="D50" s="66">
        <f>-SUM(D51:D54)</f>
        <v>-374835821693.01892</v>
      </c>
      <c r="E50" s="35"/>
      <c r="F50" s="28"/>
    </row>
    <row r="51" spans="1:8" x14ac:dyDescent="0.2">
      <c r="A51" s="20"/>
      <c r="B51" s="112" t="s">
        <v>196</v>
      </c>
      <c r="C51" s="65">
        <v>344835821693.01892</v>
      </c>
      <c r="D51" s="65">
        <v>344835821693.01892</v>
      </c>
    </row>
    <row r="52" spans="1:8" x14ac:dyDescent="0.2">
      <c r="A52" s="20"/>
      <c r="B52" s="112" t="s">
        <v>197</v>
      </c>
      <c r="C52" s="65"/>
      <c r="D52" s="65"/>
    </row>
    <row r="53" spans="1:8" x14ac:dyDescent="0.2">
      <c r="A53" s="20"/>
      <c r="B53" s="112" t="s">
        <v>198</v>
      </c>
      <c r="C53" s="65">
        <v>0</v>
      </c>
      <c r="D53" s="65">
        <v>0</v>
      </c>
    </row>
    <row r="54" spans="1:8" x14ac:dyDescent="0.2">
      <c r="A54" s="20"/>
      <c r="B54" s="112" t="s">
        <v>199</v>
      </c>
      <c r="C54" s="65">
        <v>15000000000</v>
      </c>
      <c r="D54" s="65">
        <v>30000000000</v>
      </c>
    </row>
    <row r="55" spans="1:8" hidden="1" x14ac:dyDescent="0.2">
      <c r="A55" s="20"/>
      <c r="B55" s="112"/>
      <c r="C55" s="65" t="s">
        <v>8</v>
      </c>
      <c r="D55" s="65" t="s">
        <v>8</v>
      </c>
    </row>
    <row r="56" spans="1:8" s="27" customFormat="1" x14ac:dyDescent="0.2">
      <c r="A56" s="111">
        <v>3.3</v>
      </c>
      <c r="B56" s="111" t="s">
        <v>200</v>
      </c>
      <c r="C56" s="66">
        <v>8689109002.1310425</v>
      </c>
      <c r="D56" s="66">
        <f>+D50+D45</f>
        <v>27728103822.131042</v>
      </c>
      <c r="E56" s="35"/>
      <c r="F56" s="28"/>
    </row>
    <row r="57" spans="1:8" x14ac:dyDescent="0.2">
      <c r="A57" s="111">
        <v>4</v>
      </c>
      <c r="B57" s="111" t="s">
        <v>201</v>
      </c>
      <c r="C57" s="66">
        <v>114097803935.75659</v>
      </c>
      <c r="D57" s="66">
        <f>+D59-D58</f>
        <v>-96969665885.838623</v>
      </c>
      <c r="E57" s="25"/>
    </row>
    <row r="58" spans="1:8" x14ac:dyDescent="0.2">
      <c r="A58" s="111">
        <v>5</v>
      </c>
      <c r="B58" s="111" t="s">
        <v>202</v>
      </c>
      <c r="C58" s="66">
        <v>1163613321394.5854</v>
      </c>
      <c r="D58" s="66">
        <f>' BS frc'!F8</f>
        <v>1277711125330.342</v>
      </c>
      <c r="E58" s="25"/>
    </row>
    <row r="59" spans="1:8" x14ac:dyDescent="0.2">
      <c r="A59" s="111">
        <v>6</v>
      </c>
      <c r="B59" s="111" t="s">
        <v>203</v>
      </c>
      <c r="C59" s="66">
        <v>1277711125330.342</v>
      </c>
      <c r="D59" s="66">
        <f>+' BS frc'!G8</f>
        <v>1180741459444.5034</v>
      </c>
      <c r="E59" s="25"/>
    </row>
    <row r="60" spans="1:8" s="102" customFormat="1" x14ac:dyDescent="0.2">
      <c r="A60" s="113"/>
      <c r="B60" s="114"/>
      <c r="C60" s="114"/>
      <c r="D60" s="115"/>
      <c r="E60" s="116"/>
      <c r="F60" s="100"/>
      <c r="G60" s="101"/>
      <c r="H60" s="117"/>
    </row>
    <row r="61" spans="1:8" s="102" customFormat="1" x14ac:dyDescent="0.2">
      <c r="A61" s="113"/>
      <c r="B61" s="114"/>
      <c r="C61" s="114"/>
      <c r="D61" s="115"/>
      <c r="E61" s="116"/>
      <c r="F61" s="100"/>
      <c r="G61" s="101"/>
      <c r="H61" s="117"/>
    </row>
    <row r="62" spans="1:8" s="102" customFormat="1" x14ac:dyDescent="0.2">
      <c r="A62" s="118"/>
      <c r="B62" s="119" t="s">
        <v>110</v>
      </c>
      <c r="C62" s="119"/>
      <c r="D62" s="120" t="str">
        <f>+'ES frc'!H28</f>
        <v>Г.ЦЭВЭГЖАВ</v>
      </c>
      <c r="E62" s="116"/>
      <c r="F62" s="100"/>
      <c r="G62" s="101"/>
    </row>
    <row r="63" spans="1:8" s="102" customFormat="1" x14ac:dyDescent="0.2">
      <c r="A63" s="118"/>
      <c r="B63" s="119"/>
      <c r="C63" s="119"/>
      <c r="D63" s="120"/>
      <c r="E63" s="116"/>
      <c r="F63" s="100"/>
      <c r="G63" s="101"/>
    </row>
    <row r="64" spans="1:8" s="102" customFormat="1" x14ac:dyDescent="0.2">
      <c r="A64" s="118"/>
      <c r="B64" s="119"/>
      <c r="C64" s="119"/>
      <c r="D64" s="120"/>
      <c r="E64" s="116"/>
      <c r="F64" s="100"/>
      <c r="G64" s="101"/>
    </row>
    <row r="65" spans="1:7" s="102" customFormat="1" x14ac:dyDescent="0.2">
      <c r="A65" s="118"/>
      <c r="B65" s="119" t="s">
        <v>112</v>
      </c>
      <c r="C65" s="119"/>
      <c r="D65" s="120" t="s">
        <v>113</v>
      </c>
      <c r="E65" s="116"/>
      <c r="F65" s="100"/>
      <c r="G65" s="101"/>
    </row>
  </sheetData>
  <mergeCells count="8">
    <mergeCell ref="A46:A49"/>
    <mergeCell ref="A51:A55"/>
    <mergeCell ref="A2:D2"/>
    <mergeCell ref="A5:B5"/>
    <mergeCell ref="A9:A14"/>
    <mergeCell ref="A16:A24"/>
    <mergeCell ref="A28:A35"/>
    <mergeCell ref="A37:A42"/>
  </mergeCells>
  <printOptions horizontalCentered="1"/>
  <pageMargins left="0.6" right="0.3" top="0.3" bottom="0.3" header="0.3" footer="0.3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 BS frc</vt:lpstr>
      <vt:lpstr>IS frc</vt:lpstr>
      <vt:lpstr>ES frc</vt:lpstr>
      <vt:lpstr>CFS frc</vt:lpstr>
      <vt:lpstr>' BS frc'!Print_Area</vt:lpstr>
      <vt:lpstr>'CFS frc'!Print_Area</vt:lpstr>
      <vt:lpstr>'ES frc'!Print_Area</vt:lpstr>
      <vt:lpstr>'IS frc'!Print_Area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Buyannemekh.B</dc:creator>
  <cp:lastModifiedBy>Buyannemekh.B</cp:lastModifiedBy>
  <dcterms:created xsi:type="dcterms:W3CDTF">2023-07-20T01:45:15Z</dcterms:created>
  <dcterms:modified xsi:type="dcterms:W3CDTF">2023-07-20T01:54:35Z</dcterms:modified>
</cp:coreProperties>
</file>