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Sheet" sheetId="1" r:id="rId1"/>
    <sheet name="Sheet (2)" sheetId="2" r:id="rId2"/>
    <sheet name="Sheet (3)" sheetId="3" r:id="rId3"/>
    <sheet name="Sheet (4)" sheetId="4" r:id="rId4"/>
  </sheets>
  <definedNames/>
  <calcPr fullCalcOnLoad="1"/>
</workbook>
</file>

<file path=xl/sharedStrings.xml><?xml version="1.0" encoding="utf-8"?>
<sst xmlns="http://schemas.openxmlformats.org/spreadsheetml/2006/main" count="341" uniqueCount="262">
  <si>
    <t>Мандал Ирээдүйн Өсөлт Хамтын ХОС ХХК</t>
  </si>
  <si>
    <t>САНХҮҮ БАЙДЛЫН ТАЙЛАН</t>
  </si>
  <si>
    <t>(Аж ахуйн нэгжийн нэр)</t>
  </si>
  <si>
    <t>(төгрөгөөр)</t>
  </si>
  <si>
    <t>Мөрийн дугаар</t>
  </si>
  <si>
    <t>Үзүүлэлт</t>
  </si>
  <si>
    <t>2021 оны 12-р сарын 31</t>
  </si>
  <si>
    <t>2022 оны 6-р сарын 30</t>
  </si>
  <si>
    <t>1</t>
  </si>
  <si>
    <t>Хөрөнгө</t>
  </si>
  <si>
    <t>1.1</t>
  </si>
  <si>
    <t>Эргэлтийн хөрөнгө</t>
  </si>
  <si>
    <t>1.1.1</t>
  </si>
  <si>
    <t>Мөнгө,түүнтэй адилтгах хөрөнгө</t>
  </si>
  <si>
    <t>1.1.2</t>
  </si>
  <si>
    <t>Дансны авлага</t>
  </si>
  <si>
    <t>1.1.3</t>
  </si>
  <si>
    <t>Татвар, НДШ – 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</si>
  <si>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</si>
  <si>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</si>
  <si>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</si>
  <si>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</si>
  <si>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</si>
  <si>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</si>
  <si>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</si>
  <si>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</si>
  <si>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</si>
  <si>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</si>
  <si>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</si>
  <si>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</si>
  <si>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</si>
  <si>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</si>
  <si>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</si>
  <si>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</si>
  <si>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</si>
  <si>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</si>
  <si>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</si>
  <si>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</si>
  <si>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</si>
  <si>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</si>
  <si>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</si>
  <si>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</si>
  <si>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</si>
  <si>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</si>
  <si>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</si>
  <si>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</si>
  <si>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</si>
  <si>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</si>
  <si>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</si>
  <si>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</si>
  <si>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</si>
  <si>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</si>
  <si>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1.3</t>
  </si>
  <si>
    <t>НИЙТ ХӨРӨНГИЙН ДҮН</t>
  </si>
  <si>
    <t>2.1.1.1</t>
  </si>
  <si>
    <t>Дансны өглөг</t>
  </si>
  <si>
    <t>2.1.1.2</t>
  </si>
  <si>
    <t>Цалингийн  өглөг</t>
  </si>
  <si>
    <t>2.1.1.3</t>
  </si>
  <si>
    <t>Татварын өр</t>
  </si>
  <si>
    <t>2.1.1.4</t>
  </si>
  <si>
    <t>НДШ - ийн  өглөг</t>
  </si>
  <si>
    <t>2.1.1.5</t>
  </si>
  <si>
    <t>Банкны 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</si>
  <si>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</si>
  <si>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</si>
  <si>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</si>
  <si>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</si>
  <si>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</si>
  <si>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Урьдчилж орсон орлого</t>
  </si>
  <si>
    <t>2.1.1.9</t>
  </si>
  <si>
    <t>Нөөц  /өр төлбөр/</t>
  </si>
  <si>
    <t>2.1.1.10</t>
  </si>
  <si>
    <t>Бусад богино хугацаат өр төлбөр</t>
  </si>
  <si>
    <t>2.1.1.11</t>
  </si>
  <si>
    <t>Борлуулах зорилгоор эзэмшиж буй бүлэг хөрөнгөнд хамаарах өр төлбөр</t>
  </si>
  <si>
    <t>2.1.1.12</t>
  </si>
  <si>
    <t>2.1.1.13</t>
  </si>
  <si>
    <t>Богино хугацаат өр төлбөрийн дүн</t>
  </si>
  <si>
    <t>2.1.2.1</t>
  </si>
  <si>
    <t>Урт хугацаат зээл</t>
  </si>
  <si>
    <t>2.1.2.2</t>
  </si>
  <si>
    <t>Нөөц /өр төлбөр/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</si>
  <si>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</si>
  <si>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</si>
  <si>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</si>
  <si>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</si>
  <si>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</si>
  <si>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</si>
  <si>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</si>
  <si>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2.2</t>
  </si>
  <si>
    <t>Өр төлбөрийн нийт дүн</t>
  </si>
  <si>
    <t>2.3</t>
  </si>
  <si>
    <t>Өмч</t>
  </si>
  <si>
    <t>2.3.1</t>
  </si>
  <si>
    <t>төрийн</t>
  </si>
  <si>
    <t>2.3.2</t>
  </si>
  <si>
    <t>хувийн</t>
  </si>
  <si>
    <t>2.3.3</t>
  </si>
  <si>
    <t>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</si>
  <si>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</si>
  <si>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</si>
  <si>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</si>
  <si>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</si>
  <si>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</si>
  <si>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</si>
  <si>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</si>
  <si>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</si>
  <si>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</si>
  <si>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</si>
  <si>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</si>
  <si>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</si>
  <si>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</si>
  <si>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</si>
  <si>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Эздийн өмчийн дүн</t>
  </si>
  <si>
    <t>2.4</t>
  </si>
  <si>
    <t>ӨР ТӨЛБӨР БА ЭЗДИЙН ӨМЧИЙН ДҮН</t>
  </si>
  <si>
    <t xml:space="preserve">Нэгж хувьцаанд ногдох суурь ашиг (алдагдал) </t>
  </si>
  <si>
    <t>25</t>
  </si>
  <si>
    <t xml:space="preserve">Нийт дэлгэрэнгүй орлогын дүн </t>
  </si>
  <si>
    <t>24</t>
  </si>
  <si>
    <t>Бусад  олз (гарз)</t>
  </si>
  <si>
    <t>23.3</t>
  </si>
  <si>
    <t>Гадаад валютын хөрвүүлэлтийн зөрүү</t>
  </si>
  <si>
    <t>23.2</t>
  </si>
  <si>
    <t>Хөрөнгийн дахин үнэлгээний нэмэгдлийн зөрүү</t>
  </si>
  <si>
    <t>23.1</t>
  </si>
  <si>
    <t>Бусад дэлгэрэнгүй орлого</t>
  </si>
  <si>
    <t>23</t>
  </si>
  <si>
    <t xml:space="preserve">Тайлант үеийн цэвэр ашиг ( алдагдал) </t>
  </si>
  <si>
    <t>22</t>
  </si>
  <si>
    <t>Зогсоосон үйл ажиллагааны татварын дараах ашиг (алдагдал)</t>
  </si>
  <si>
    <t>21</t>
  </si>
  <si>
    <t xml:space="preserve">Ердийн үйл ажиллагааны татварын дараах ашиг (алдагдал) </t>
  </si>
  <si>
    <t>20</t>
  </si>
  <si>
    <t>Орлогын татварын зардал</t>
  </si>
  <si>
    <t>19</t>
  </si>
  <si>
    <t xml:space="preserve">Татвар төлөхийн өмнөх  ашиг (алдагдал) </t>
  </si>
  <si>
    <t>18</t>
  </si>
  <si>
    <t>Бусад ашиг ( алдагдал)</t>
  </si>
  <si>
    <t>17</t>
  </si>
  <si>
    <t>Хөрөнгө оруулалт борлуулснаас үүссэн  олз (гарз)</t>
  </si>
  <si>
    <t>16</t>
  </si>
  <si>
    <t>Биет бус хөрөнгө данснаас хассаны олз (гарз)</t>
  </si>
  <si>
    <t>15</t>
  </si>
  <si>
    <t>Үндсэн хөрөнгө данснаас хассаны олз (гарз)</t>
  </si>
  <si>
    <t>14</t>
  </si>
  <si>
    <t>Гадаад валютын ханшийн зөрүүний  олз (гарз)</t>
  </si>
  <si>
    <t>13</t>
  </si>
  <si>
    <t>Бусад зардал</t>
  </si>
  <si>
    <t>12</t>
  </si>
  <si>
    <t>Санхүүгийн зардал</t>
  </si>
  <si>
    <t>11</t>
  </si>
  <si>
    <t>Ерөнхий ба удирдлагын зардал</t>
  </si>
  <si>
    <t>10</t>
  </si>
  <si>
    <t>Борлуулалт, маркетингийн зардал</t>
  </si>
  <si>
    <t>9</t>
  </si>
  <si>
    <t>Бусад орлого</t>
  </si>
  <si>
    <t>8</t>
  </si>
  <si>
    <t>Эрхийн шимтгэлийн орлого</t>
  </si>
  <si>
    <t>7</t>
  </si>
  <si>
    <t>Ногдол ашгийн орлого</t>
  </si>
  <si>
    <t>6</t>
  </si>
  <si>
    <t>Хүүний орлого</t>
  </si>
  <si>
    <t>5</t>
  </si>
  <si>
    <t>Түрээсийн орлого</t>
  </si>
  <si>
    <t>4</t>
  </si>
  <si>
    <t xml:space="preserve">Нийт ашиг ( алдагдал) </t>
  </si>
  <si>
    <t>3</t>
  </si>
  <si>
    <t>Борлуулсан бүтээгдэхүүний өртөг</t>
  </si>
  <si>
    <t>2</t>
  </si>
  <si>
    <t>Борлуулалтын орлого (цэвэр)</t>
  </si>
  <si>
    <t>ОРЛОГЫН ДЭЛГЭРЭНГҮЙ ТАЙЛАН</t>
  </si>
  <si>
    <t>2022 оны 12-р сарын 31-ний үлдэгдэл</t>
  </si>
  <si>
    <t>Дахин үнэлгээний нэмэгдлийн хэрэгжсэн дүн</t>
  </si>
  <si>
    <t>Зарласан ногдол ашиг</t>
  </si>
  <si>
    <t>Өмчид гарсан өөрчлөлт</t>
  </si>
  <si>
    <t>Тайлант үеийн цэвэр ашиг (алдагдал)</t>
  </si>
  <si>
    <t>Залруулсан үлдэгдэл</t>
  </si>
  <si>
    <t>Нягтлан бодох бүртгэлийн бодлогын өөрчлөлтийн нөлөө, алдааны залруулга</t>
  </si>
  <si>
    <t>2021 оны 12-р сарын 31-ний үлдэгдэл</t>
  </si>
  <si>
    <t>2020 оны 12-р сарын 31-ний үлдэгдэл</t>
  </si>
  <si>
    <t>Нийт дүн</t>
  </si>
  <si>
    <t>Гадаад валютийн хөрвүүлэлтийн нөөц</t>
  </si>
  <si>
    <t>ӨМЧИЙН ӨӨРЧЛӨЛТИЙН ТАЙЛАН</t>
  </si>
  <si>
    <t xml:space="preserve">Мөнгө, түүнтэй адилтгах хөрөнгийн эцсийн үлдэгдэл </t>
  </si>
  <si>
    <t xml:space="preserve">Мөнгө, түүнтэй адилтгах хөрөнгийн эхний үлдэгдэл </t>
  </si>
  <si>
    <t xml:space="preserve">Бүх цэвэр мөнгөн гүйлгээ </t>
  </si>
  <si>
    <t>4.1</t>
  </si>
  <si>
    <t xml:space="preserve">Валютын ханшийн зөрүү </t>
  </si>
  <si>
    <t xml:space="preserve">Санхүүгийн үйл ажиллагааны цэвэр мөнгөн гүйлгээний дүн </t>
  </si>
  <si>
    <t>3.3</t>
  </si>
  <si>
    <t>3.2.5</t>
  </si>
  <si>
    <t xml:space="preserve">Төлсөн ногдол ашиг </t>
  </si>
  <si>
    <t>3.2.4</t>
  </si>
  <si>
    <t>Хувьцаа буцаан худалдаж авахад төлсөн</t>
  </si>
  <si>
    <t>3.2.3</t>
  </si>
  <si>
    <t xml:space="preserve">Санхүүгийн түрээсийн өглөгт төлсөн </t>
  </si>
  <si>
    <t>3.2.2</t>
  </si>
  <si>
    <t xml:space="preserve">Зээл, өрийн үнэт цаасны төлбөрт төлсөн мөнгө </t>
  </si>
  <si>
    <t>3.2.1</t>
  </si>
  <si>
    <t xml:space="preserve">Мөнгөн зарлагын дүн </t>
  </si>
  <si>
    <t>3.2</t>
  </si>
  <si>
    <t>3.1.4</t>
  </si>
  <si>
    <t xml:space="preserve">Төрөл бүрийн хандив </t>
  </si>
  <si>
    <t>3.1.3</t>
  </si>
  <si>
    <t xml:space="preserve">Хувьцаа болон өмчийн бусад үнэт цаас гаргаснаас хүлээн авсан </t>
  </si>
  <si>
    <t>3.1.2</t>
  </si>
  <si>
    <t xml:space="preserve">Зээл авсан, өрийн үнэт цаас гаргаснаас хүлээн авсан </t>
  </si>
  <si>
    <t>3.1.1</t>
  </si>
  <si>
    <t xml:space="preserve">Мөнгөн орлогын дүн </t>
  </si>
  <si>
    <t>3.1</t>
  </si>
  <si>
    <t>Санхүү үйл ажиллагааны мөнгөн гүйлгээ</t>
  </si>
  <si>
    <t xml:space="preserve">Хөрөнгө оруулалтын үйл ажиллагааны цэвэр мөнгөн гүйлгээний дүн </t>
  </si>
  <si>
    <t>2.2.6</t>
  </si>
  <si>
    <t xml:space="preserve">Бусад олгосон зээл болон урьдчилгаа </t>
  </si>
  <si>
    <t>2.2.5</t>
  </si>
  <si>
    <t xml:space="preserve">Бусад урт хугацаат хөрөнгө олж эзэмшихэд төлсөн </t>
  </si>
  <si>
    <t>2.2.4</t>
  </si>
  <si>
    <t xml:space="preserve">Хөрөнгө оруулалт олж эзэмшихэд төлсөн </t>
  </si>
  <si>
    <t>2.2.3</t>
  </si>
  <si>
    <t xml:space="preserve">Биет бус хөрөнгө олж эзэмшихэд төлсөн </t>
  </si>
  <si>
    <t>2.2.2</t>
  </si>
  <si>
    <t xml:space="preserve">Үндсэн хөрөнгө олж эзэмшихэд төлсөн </t>
  </si>
  <si>
    <t>2.2.1</t>
  </si>
  <si>
    <t>2.1.8</t>
  </si>
  <si>
    <t xml:space="preserve">Хүлээн авсан ногдол ашиг </t>
  </si>
  <si>
    <t>2.1.7</t>
  </si>
  <si>
    <t xml:space="preserve">Хүлээн авсан хүүний орлого </t>
  </si>
  <si>
    <t>2.1.6</t>
  </si>
  <si>
    <t xml:space="preserve">Бусдад олгосон зээл, мөнгөн   урьдчилгааны буцаан төлөлт </t>
  </si>
  <si>
    <t>2.1.5</t>
  </si>
  <si>
    <t xml:space="preserve">Бусад урт хугацаат хөрөнгө борлуулсны орлого </t>
  </si>
  <si>
    <t>2.1.4</t>
  </si>
  <si>
    <t xml:space="preserve">Хөрөнгө оруулалт борлуулсны орлого </t>
  </si>
  <si>
    <t>2.1.3</t>
  </si>
  <si>
    <t xml:space="preserve">Биет бус хөрөнгө борлуулсны орлого </t>
  </si>
  <si>
    <t>2.1.2</t>
  </si>
  <si>
    <t xml:space="preserve">Үндсэн хөрөнгө борлуулсны орлого </t>
  </si>
  <si>
    <t>2.1.1</t>
  </si>
  <si>
    <t>2.1</t>
  </si>
  <si>
    <t>Хөрөнгө оруулалтын үйл ажиллагааны мөнгөн гүйлгээ</t>
  </si>
  <si>
    <t xml:space="preserve">Үндсэн үйл ажиллагааны цэвэр мөнгөн гүйлгээний дүн </t>
  </si>
  <si>
    <t xml:space="preserve">Бусад мөнгөн зарлага </t>
  </si>
  <si>
    <t xml:space="preserve">Даатгалын төлбөрт төлсөн </t>
  </si>
  <si>
    <t xml:space="preserve">Татварын байгууллагад төлсөн </t>
  </si>
  <si>
    <t xml:space="preserve">Хүүний төлбөрт төлсөн </t>
  </si>
  <si>
    <t xml:space="preserve">Түлш шатахуун, тээврийн хөлс, сэлбэг хэрэгсэлд төлсөн </t>
  </si>
  <si>
    <t>Ашиглалтын зардал төлсөн</t>
  </si>
  <si>
    <t xml:space="preserve">Бараа материал худалдан авахад төлсөн </t>
  </si>
  <si>
    <t xml:space="preserve">Нийгмийн даатгалын байгууллагад төлсөн </t>
  </si>
  <si>
    <t>Ажиллагчдад төлсөн</t>
  </si>
  <si>
    <t>Мөнгөн зарлагын дүн (-)</t>
  </si>
  <si>
    <t>1.2</t>
  </si>
  <si>
    <t xml:space="preserve">Бусад мөнгөн орлого </t>
  </si>
  <si>
    <t xml:space="preserve">Татаас, санхүүжилтийн орлого </t>
  </si>
  <si>
    <t xml:space="preserve">Буцаан авсан албан татвар </t>
  </si>
  <si>
    <t xml:space="preserve">Даатгалын нөхвөрөөс хүлээн авсан мөнгө </t>
  </si>
  <si>
    <t xml:space="preserve">Эрхийн шимтгэл, хураамж, төлбөрийн орлого </t>
  </si>
  <si>
    <t>Бараа борлуулсан, үйлчилгээ үзүүлсний орлого</t>
  </si>
  <si>
    <t>Үндсэн үйл ажиллагааны мөнгөн гүйлгээ</t>
  </si>
  <si>
    <t>МӨНГӨН ГҮЙЛГЭЭНИЙ ТАЙЛАН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</si>
</sst>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##,##0.00"/>
    <numFmt numFmtId="169" formatCode="#,##0.00000000"/>
    <numFmt numFmtId="170" formatCode="##,##0.##"/>
    <numFmt numFmtId="171" formatCode="#,##0.0000000"/>
  </numFmts>
  <fonts count="56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i/>
      <sz val="9"/>
      <color indexed="8"/>
      <name val="Times New Roman"/>
      <family val="2"/>
    </font>
    <font>
      <b/>
      <sz val="8"/>
      <color indexed="8"/>
      <name val="Tahoma"/>
      <family val="2"/>
    </font>
    <font>
      <sz val="8"/>
      <color indexed="8"/>
      <name val="Calibri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9"/>
      <color indexed="8"/>
      <name val="Calibri"/>
      <family val="2"/>
    </font>
    <font>
      <sz val="9"/>
      <color indexed="8"/>
      <name val="Times New Roman"/>
      <family val="2"/>
    </font>
    <font>
      <b/>
      <sz val="16"/>
      <color indexed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i/>
      <sz val="9"/>
      <color rgb="FF000000"/>
      <name val="Times New Roman"/>
      <family val="2"/>
    </font>
    <font>
      <b/>
      <sz val="8"/>
      <color rgb="FF000000"/>
      <name val="Tahoma"/>
      <family val="2"/>
    </font>
    <font>
      <sz val="8"/>
      <color theme="1"/>
      <name val="Calibri"/>
      <family val="2"/>
    </font>
    <font>
      <b/>
      <sz val="7"/>
      <color rgb="FF000000"/>
      <name val="Tahoma"/>
      <family val="2"/>
    </font>
    <font>
      <sz val="7"/>
      <color rgb="FF000000"/>
      <name val="Tahoma"/>
      <family val="2"/>
    </font>
    <font>
      <sz val="9"/>
      <color theme="1"/>
      <name val="Calibri"/>
      <family val="2"/>
    </font>
    <font>
      <sz val="9"/>
      <color rgb="FF000000"/>
      <name val="Times New Roman"/>
      <family val="2"/>
    </font>
    <font>
      <b/>
      <sz val="16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D6D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DB1B7"/>
      </left>
      <right style="thin">
        <color rgb="FFBDB1B7"/>
      </right>
      <top style="thin">
        <color rgb="FFBDB1B7"/>
      </top>
      <bottom style="thin">
        <color rgb="FFBDB1B7"/>
      </bottom>
    </border>
    <border>
      <left>
        <color indexed="63"/>
      </left>
      <right style="thin">
        <color rgb="FFBDB1B7"/>
      </right>
      <top style="thin">
        <color rgb="FFBDB1B7"/>
      </top>
      <bottom style="thin">
        <color rgb="FFBDB1B7"/>
      </bottom>
    </border>
    <border>
      <left style="thin">
        <color rgb="FFBDB1B7"/>
      </left>
      <right style="thin">
        <color rgb="FFBDB1B7"/>
      </right>
      <top>
        <color indexed="63"/>
      </top>
      <bottom style="thin">
        <color rgb="FFBDB1B7"/>
      </bottom>
    </border>
    <border>
      <left>
        <color indexed="63"/>
      </left>
      <right style="thin">
        <color rgb="FFBDB1B7"/>
      </right>
      <top>
        <color indexed="63"/>
      </top>
      <bottom style="thin">
        <color rgb="FFBDB1B7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49" fontId="47" fillId="0" borderId="0" xfId="0" applyNumberFormat="1" applyFont="1" applyAlignment="1" applyProtection="1">
      <alignment horizontal="right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9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9" fillId="0" borderId="12" xfId="0" applyNumberFormat="1" applyFont="1" applyBorder="1" applyAlignment="1" applyProtection="1">
      <alignment horizontal="left" vertical="center" readingOrder="1"/>
      <protection/>
    </xf>
    <xf numFmtId="168" fontId="49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47" fillId="0" borderId="12" xfId="0" applyNumberFormat="1" applyFont="1" applyBorder="1" applyAlignment="1" applyProtection="1">
      <alignment horizontal="left" vertical="center" readingOrder="1"/>
      <protection/>
    </xf>
    <xf numFmtId="168" fontId="47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47" fillId="0" borderId="0" xfId="0" applyNumberFormat="1" applyFont="1" applyAlignment="1" applyProtection="1">
      <alignment horizontal="center" vertical="center" wrapText="1" shrinkToFit="1" readingOrder="1"/>
      <protection/>
    </xf>
    <xf numFmtId="4" fontId="0" fillId="0" borderId="0" xfId="0" applyNumberFormat="1" applyAlignment="1">
      <alignment/>
    </xf>
    <xf numFmtId="43" fontId="0" fillId="0" borderId="0" xfId="42" applyFont="1" applyAlignment="1">
      <alignment/>
    </xf>
    <xf numFmtId="43" fontId="50" fillId="0" borderId="0" xfId="42" applyFont="1" applyAlignment="1">
      <alignment/>
    </xf>
    <xf numFmtId="170" fontId="51" fillId="0" borderId="13" xfId="0" applyNumberFormat="1" applyFont="1" applyBorder="1" applyAlignment="1" applyProtection="1">
      <alignment horizontal="right" vertical="center" wrapText="1" shrinkToFit="1" readingOrder="1"/>
      <protection/>
    </xf>
    <xf numFmtId="170" fontId="52" fillId="0" borderId="13" xfId="0" applyNumberFormat="1" applyFont="1" applyBorder="1" applyAlignment="1" applyProtection="1">
      <alignment horizontal="right" vertical="center" wrapText="1" shrinkToFit="1" readingOrder="1"/>
      <protection/>
    </xf>
    <xf numFmtId="0" fontId="51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43" fontId="53" fillId="0" borderId="0" xfId="42" applyFont="1" applyAlignment="1">
      <alignment/>
    </xf>
    <xf numFmtId="43" fontId="0" fillId="0" borderId="0" xfId="0" applyNumberFormat="1" applyAlignment="1">
      <alignment/>
    </xf>
    <xf numFmtId="168" fontId="0" fillId="0" borderId="0" xfId="0" applyNumberFormat="1" applyAlignment="1">
      <alignment/>
    </xf>
    <xf numFmtId="43" fontId="0" fillId="0" borderId="0" xfId="42" applyFont="1" applyAlignment="1">
      <alignment/>
    </xf>
    <xf numFmtId="49" fontId="49" fillId="0" borderId="13" xfId="0" applyNumberFormat="1" applyFont="1" applyBorder="1" applyAlignment="1" applyProtection="1">
      <alignment horizontal="left" vertical="center" wrapText="1" shrinkToFit="1" readingOrder="1"/>
      <protection/>
    </xf>
    <xf numFmtId="49" fontId="54" fillId="0" borderId="14" xfId="0" applyNumberFormat="1" applyFont="1" applyBorder="1" applyAlignment="1" applyProtection="1">
      <alignment horizontal="center" wrapText="1" shrinkToFit="1" readingOrder="1"/>
      <protection/>
    </xf>
    <xf numFmtId="0" fontId="55" fillId="0" borderId="0" xfId="0" applyNumberFormat="1" applyFont="1" applyAlignment="1" applyProtection="1">
      <alignment horizontal="center" vertical="top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7" fillId="0" borderId="13" xfId="0" applyNumberFormat="1" applyFont="1" applyBorder="1" applyAlignment="1" applyProtection="1">
      <alignment horizontal="left" vertical="center" wrapText="1" shrinkToFit="1" readingOrder="1"/>
      <protection/>
    </xf>
    <xf numFmtId="0" fontId="47" fillId="0" borderId="0" xfId="0" applyNumberFormat="1" applyFont="1" applyAlignment="1" applyProtection="1">
      <alignment horizontal="left" vertical="center" wrapText="1" shrinkToFit="1" readingOrder="1"/>
      <protection/>
    </xf>
    <xf numFmtId="49" fontId="47" fillId="0" borderId="0" xfId="0" applyNumberFormat="1" applyFont="1" applyAlignment="1" applyProtection="1">
      <alignment horizontal="center" vertical="center" wrapText="1" shrinkToFit="1" readingOrder="1"/>
      <protection/>
    </xf>
    <xf numFmtId="49" fontId="49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9" fillId="0" borderId="13" xfId="0" applyNumberFormat="1" applyFont="1" applyBorder="1" applyAlignment="1" applyProtection="1">
      <alignment horizontal="left" vertical="center" readingOrder="1"/>
      <protection/>
    </xf>
    <xf numFmtId="49" fontId="47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7" fillId="0" borderId="13" xfId="0" applyNumberFormat="1" applyFont="1" applyBorder="1" applyAlignment="1" applyProtection="1">
      <alignment horizontal="left" vertical="center" readingOrder="1"/>
      <protection/>
    </xf>
    <xf numFmtId="0" fontId="49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4" fillId="0" borderId="0" xfId="0" applyNumberFormat="1" applyFont="1" applyAlignment="1" applyProtection="1">
      <alignment horizontal="left" vertical="top" wrapText="1" shrinkToFit="1" readingOrder="1"/>
      <protection/>
    </xf>
    <xf numFmtId="170" fontId="51" fillId="0" borderId="13" xfId="0" applyNumberFormat="1" applyFont="1" applyBorder="1" applyAlignment="1" applyProtection="1">
      <alignment horizontal="right" vertical="center" wrapText="1" shrinkToFit="1" readingOrder="1"/>
      <protection/>
    </xf>
    <xf numFmtId="170" fontId="52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51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51" fillId="0" borderId="13" xfId="0" applyNumberFormat="1" applyFont="1" applyBorder="1" applyAlignment="1" applyProtection="1">
      <alignment horizontal="left" vertical="center" indent="1" readingOrder="1"/>
      <protection/>
    </xf>
    <xf numFmtId="49" fontId="52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52" fillId="0" borderId="13" xfId="0" applyNumberFormat="1" applyFont="1" applyBorder="1" applyAlignment="1" applyProtection="1">
      <alignment horizontal="left" vertical="center" indent="1" readingOrder="1"/>
      <protection/>
    </xf>
    <xf numFmtId="0" fontId="51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4" fillId="0" borderId="0" xfId="0" applyNumberFormat="1" applyFont="1" applyAlignment="1" applyProtection="1">
      <alignment horizontal="right" vertical="top" wrapText="1" shrinkToFit="1" readingOrder="1"/>
      <protection/>
    </xf>
    <xf numFmtId="0" fontId="51" fillId="33" borderId="10" xfId="0" applyNumberFormat="1" applyFont="1" applyFill="1" applyBorder="1" applyAlignment="1" applyProtection="1">
      <alignment horizontal="center" vertical="center" wrapText="1" shrinkToFi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0D6D3"/>
      <rgbColor rgb="00BDB1B7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N70"/>
  <sheetViews>
    <sheetView showGridLines="0" tabSelected="1" zoomScalePageLayoutView="0" workbookViewId="0" topLeftCell="A28">
      <selection activeCell="Q56" sqref="Q56"/>
    </sheetView>
  </sheetViews>
  <sheetFormatPr defaultColWidth="9.140625" defaultRowHeight="15"/>
  <cols>
    <col min="1" max="1" width="8.28125" style="0" customWidth="1"/>
    <col min="2" max="2" width="2.28125" style="0" customWidth="1"/>
    <col min="3" max="3" width="3.8515625" style="0" customWidth="1"/>
    <col min="4" max="4" width="16.57421875" style="0" customWidth="1"/>
    <col min="5" max="5" width="5.421875" style="0" customWidth="1"/>
    <col min="6" max="6" width="2.140625" style="0" customWidth="1"/>
    <col min="7" max="7" width="13.421875" style="0" customWidth="1"/>
    <col min="8" max="8" width="1.57421875" style="0" customWidth="1"/>
    <col min="9" max="9" width="13.28125" style="0" customWidth="1"/>
    <col min="10" max="10" width="20.7109375" style="0" customWidth="1"/>
    <col min="11" max="11" width="19.8515625" style="0" customWidth="1"/>
    <col min="12" max="13" width="18.28125" style="0" bestFit="1" customWidth="1"/>
    <col min="14" max="14" width="12.421875" style="0" bestFit="1" customWidth="1"/>
  </cols>
  <sheetData>
    <row r="1" ht="19.5" customHeight="1"/>
    <row r="2" ht="21" customHeight="1">
      <c r="K2" s="1" t="s">
        <v>0</v>
      </c>
    </row>
    <row r="3" spans="1:11" ht="4.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8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ht="12.75" customHeight="1"/>
    <row r="6" spans="1:8" ht="12.75" customHeight="1">
      <c r="A6" s="21" t="s">
        <v>0</v>
      </c>
      <c r="B6" s="21"/>
      <c r="C6" s="21"/>
      <c r="D6" s="21"/>
      <c r="E6" s="21"/>
      <c r="F6" s="21"/>
      <c r="G6" s="21"/>
      <c r="H6" s="21"/>
    </row>
    <row r="7" spans="4:11" ht="13.5" customHeight="1">
      <c r="D7" s="23" t="s">
        <v>2</v>
      </c>
      <c r="E7" s="23"/>
      <c r="F7" s="23"/>
      <c r="K7" s="2"/>
    </row>
    <row r="8" spans="1:11" ht="29.25" customHeight="1">
      <c r="A8" s="3" t="s">
        <v>4</v>
      </c>
      <c r="B8" s="24" t="s">
        <v>5</v>
      </c>
      <c r="C8" s="24"/>
      <c r="D8" s="24"/>
      <c r="E8" s="24"/>
      <c r="F8" s="24"/>
      <c r="G8" s="24"/>
      <c r="H8" s="24"/>
      <c r="I8" s="24"/>
      <c r="J8" s="4" t="s">
        <v>6</v>
      </c>
      <c r="K8" s="4" t="s">
        <v>7</v>
      </c>
    </row>
    <row r="9" spans="1:11" ht="14.25" customHeight="1">
      <c r="A9" s="5" t="s">
        <v>8</v>
      </c>
      <c r="B9" s="20" t="s">
        <v>9</v>
      </c>
      <c r="C9" s="20"/>
      <c r="D9" s="20"/>
      <c r="E9" s="20"/>
      <c r="F9" s="20"/>
      <c r="G9" s="20"/>
      <c r="H9" s="20"/>
      <c r="I9" s="20"/>
      <c r="J9" s="6">
        <v>0</v>
      </c>
      <c r="K9" s="6">
        <v>0</v>
      </c>
    </row>
    <row r="10" spans="1:11" ht="14.25" customHeight="1">
      <c r="A10" s="5" t="s">
        <v>10</v>
      </c>
      <c r="B10" s="20" t="s">
        <v>11</v>
      </c>
      <c r="C10" s="20"/>
      <c r="D10" s="20"/>
      <c r="E10" s="20"/>
      <c r="F10" s="20"/>
      <c r="G10" s="20"/>
      <c r="H10" s="20"/>
      <c r="I10" s="20"/>
      <c r="J10" s="6">
        <v>0</v>
      </c>
      <c r="K10" s="6">
        <v>0</v>
      </c>
    </row>
    <row r="11" spans="1:13" ht="14.25" customHeight="1">
      <c r="A11" s="7" t="s">
        <v>12</v>
      </c>
      <c r="B11" s="25" t="s">
        <v>13</v>
      </c>
      <c r="C11" s="25"/>
      <c r="D11" s="25"/>
      <c r="E11" s="25"/>
      <c r="F11" s="25"/>
      <c r="G11" s="25"/>
      <c r="H11" s="25"/>
      <c r="I11" s="25"/>
      <c r="J11" s="8">
        <v>4027619.740003</v>
      </c>
      <c r="K11" s="8">
        <v>8260011067.16</v>
      </c>
      <c r="L11" s="19"/>
      <c r="M11" s="19"/>
    </row>
    <row r="12" spans="1:11" ht="14.25" customHeight="1">
      <c r="A12" s="7" t="s">
        <v>14</v>
      </c>
      <c r="B12" s="25" t="s">
        <v>15</v>
      </c>
      <c r="C12" s="25"/>
      <c r="D12" s="25"/>
      <c r="E12" s="25"/>
      <c r="F12" s="25"/>
      <c r="G12" s="25"/>
      <c r="H12" s="25"/>
      <c r="I12" s="25"/>
      <c r="J12" s="8">
        <v>0</v>
      </c>
      <c r="K12" s="8">
        <v>0</v>
      </c>
    </row>
    <row r="13" spans="1:11" ht="15" customHeight="1">
      <c r="A13" s="7" t="s">
        <v>16</v>
      </c>
      <c r="B13" s="25" t="s">
        <v>17</v>
      </c>
      <c r="C13" s="25"/>
      <c r="D13" s="25"/>
      <c r="E13" s="25"/>
      <c r="F13" s="25"/>
      <c r="G13" s="25"/>
      <c r="H13" s="25"/>
      <c r="I13" s="25"/>
      <c r="J13" s="8">
        <v>0</v>
      </c>
      <c r="K13" s="8">
        <v>0</v>
      </c>
    </row>
    <row r="14" spans="1:11" ht="14.25" customHeight="1">
      <c r="A14" s="7" t="s">
        <v>18</v>
      </c>
      <c r="B14" s="25" t="s">
        <v>19</v>
      </c>
      <c r="C14" s="25"/>
      <c r="D14" s="25"/>
      <c r="E14" s="25"/>
      <c r="F14" s="25"/>
      <c r="G14" s="25"/>
      <c r="H14" s="25"/>
      <c r="I14" s="25"/>
      <c r="J14" s="8">
        <v>427008107.42</v>
      </c>
      <c r="K14" s="8">
        <v>495995001.26</v>
      </c>
    </row>
    <row r="15" spans="1:11" ht="14.25" customHeight="1">
      <c r="A15" s="7" t="s">
        <v>20</v>
      </c>
      <c r="B15" s="25" t="s">
        <v>21</v>
      </c>
      <c r="C15" s="25"/>
      <c r="D15" s="25"/>
      <c r="E15" s="25"/>
      <c r="F15" s="25"/>
      <c r="G15" s="25"/>
      <c r="H15" s="25"/>
      <c r="I15" s="25"/>
      <c r="J15" s="8">
        <v>3554830949.03</v>
      </c>
      <c r="K15" s="8">
        <v>19075278747.96</v>
      </c>
    </row>
    <row r="16" spans="1:11" ht="14.25" customHeight="1">
      <c r="A16" s="7" t="s">
        <v>22</v>
      </c>
      <c r="B16" s="25" t="s">
        <v>23</v>
      </c>
      <c r="C16" s="25"/>
      <c r="D16" s="25"/>
      <c r="E16" s="25"/>
      <c r="F16" s="25"/>
      <c r="G16" s="25"/>
      <c r="H16" s="25"/>
      <c r="I16" s="25"/>
      <c r="J16" s="8">
        <v>0</v>
      </c>
      <c r="K16" s="8">
        <v>0</v>
      </c>
    </row>
    <row r="17" spans="1:11" ht="14.25" customHeight="1">
      <c r="A17" s="7" t="s">
        <v>24</v>
      </c>
      <c r="B17" s="25" t="s">
        <v>25</v>
      </c>
      <c r="C17" s="25"/>
      <c r="D17" s="25"/>
      <c r="E17" s="25"/>
      <c r="F17" s="25"/>
      <c r="G17" s="25"/>
      <c r="H17" s="25"/>
      <c r="I17" s="25"/>
      <c r="J17" s="8">
        <v>985305525</v>
      </c>
      <c r="K17" s="8">
        <v>985305525</v>
      </c>
    </row>
    <row r="18" spans="1:11" ht="15" customHeight="1">
      <c r="A18" s="7" t="s">
        <v>26</v>
      </c>
      <c r="B18" s="25" t="s">
        <v>27</v>
      </c>
      <c r="C18" s="25"/>
      <c r="D18" s="25"/>
      <c r="E18" s="25"/>
      <c r="F18" s="25"/>
      <c r="G18" s="25"/>
      <c r="H18" s="25"/>
      <c r="I18" s="25"/>
      <c r="J18" s="8">
        <v>46157125073.73</v>
      </c>
      <c r="K18" s="8">
        <v>24008393219.53</v>
      </c>
    </row>
    <row r="19" spans="1:11" ht="14.25" customHeight="1">
      <c r="A19" s="7" t="s">
        <v>28</v>
      </c>
      <c r="B19" s="25" t="s">
        <v>29</v>
      </c>
      <c r="C19" s="25"/>
      <c r="D19" s="25"/>
      <c r="E19" s="25"/>
      <c r="F19" s="25"/>
      <c r="G19" s="25"/>
      <c r="H19" s="25"/>
      <c r="I19" s="25"/>
      <c r="J19" s="8">
        <v>0</v>
      </c>
      <c r="K19" s="8">
        <v>0</v>
      </c>
    </row>
    <row r="20" spans="1:11" ht="14.25" customHeight="1">
      <c r="A20" s="7" t="s">
        <v>30</v>
      </c>
      <c r="B20" s="25"/>
      <c r="C20" s="25"/>
      <c r="D20" s="25"/>
      <c r="E20" s="25"/>
      <c r="F20" s="25"/>
      <c r="G20" s="25"/>
      <c r="H20" s="25"/>
      <c r="I20" s="25"/>
      <c r="J20" s="8">
        <v>0</v>
      </c>
      <c r="K20" s="8">
        <v>0</v>
      </c>
    </row>
    <row r="21" spans="1:11" ht="14.25" customHeight="1">
      <c r="A21" s="5" t="s">
        <v>31</v>
      </c>
      <c r="B21" s="20" t="s">
        <v>32</v>
      </c>
      <c r="C21" s="20"/>
      <c r="D21" s="20"/>
      <c r="E21" s="20"/>
      <c r="F21" s="20"/>
      <c r="G21" s="20"/>
      <c r="H21" s="20"/>
      <c r="I21" s="20"/>
      <c r="J21" s="6">
        <v>51128297274.92</v>
      </c>
      <c r="K21" s="6">
        <f>+K11+K14+K15+K17+K18</f>
        <v>52824983560.909996</v>
      </c>
    </row>
    <row r="22" spans="1:11" ht="14.25" customHeight="1">
      <c r="A22" s="7" t="s">
        <v>33</v>
      </c>
      <c r="B22" s="25" t="s">
        <v>34</v>
      </c>
      <c r="C22" s="25"/>
      <c r="D22" s="25"/>
      <c r="E22" s="25"/>
      <c r="F22" s="25"/>
      <c r="G22" s="25"/>
      <c r="H22" s="25"/>
      <c r="I22" s="25"/>
      <c r="J22" s="8">
        <v>0</v>
      </c>
      <c r="K22" s="8">
        <v>0</v>
      </c>
    </row>
    <row r="23" spans="1:11" ht="15" customHeight="1">
      <c r="A23" s="7" t="s">
        <v>35</v>
      </c>
      <c r="B23" s="25" t="s">
        <v>36</v>
      </c>
      <c r="C23" s="25"/>
      <c r="D23" s="25"/>
      <c r="E23" s="25"/>
      <c r="F23" s="25"/>
      <c r="G23" s="25"/>
      <c r="H23" s="25"/>
      <c r="I23" s="25"/>
      <c r="J23" s="8">
        <v>0</v>
      </c>
      <c r="K23" s="8">
        <v>0</v>
      </c>
    </row>
    <row r="24" spans="1:11" ht="14.25" customHeight="1">
      <c r="A24" s="7" t="s">
        <v>37</v>
      </c>
      <c r="B24" s="25" t="s">
        <v>38</v>
      </c>
      <c r="C24" s="25"/>
      <c r="D24" s="25"/>
      <c r="E24" s="25"/>
      <c r="F24" s="25"/>
      <c r="G24" s="25"/>
      <c r="H24" s="25"/>
      <c r="I24" s="25"/>
      <c r="J24" s="8">
        <v>0</v>
      </c>
      <c r="K24" s="8">
        <v>0</v>
      </c>
    </row>
    <row r="25" spans="1:11" ht="14.25" customHeight="1">
      <c r="A25" s="7" t="s">
        <v>39</v>
      </c>
      <c r="B25" s="25" t="s">
        <v>40</v>
      </c>
      <c r="C25" s="25"/>
      <c r="D25" s="25"/>
      <c r="E25" s="25"/>
      <c r="F25" s="25"/>
      <c r="G25" s="25"/>
      <c r="H25" s="25"/>
      <c r="I25" s="25"/>
      <c r="J25" s="8">
        <v>0</v>
      </c>
      <c r="K25" s="8">
        <v>0</v>
      </c>
    </row>
    <row r="26" spans="1:11" ht="14.25" customHeight="1">
      <c r="A26" s="7" t="s">
        <v>41</v>
      </c>
      <c r="B26" s="25" t="s">
        <v>42</v>
      </c>
      <c r="C26" s="25"/>
      <c r="D26" s="25"/>
      <c r="E26" s="25"/>
      <c r="F26" s="25"/>
      <c r="G26" s="25"/>
      <c r="H26" s="25"/>
      <c r="I26" s="25"/>
      <c r="J26" s="8">
        <v>0</v>
      </c>
      <c r="K26" s="8">
        <v>0</v>
      </c>
    </row>
    <row r="27" spans="1:11" ht="14.25" customHeight="1">
      <c r="A27" s="7" t="s">
        <v>43</v>
      </c>
      <c r="B27" s="25" t="s">
        <v>44</v>
      </c>
      <c r="C27" s="25"/>
      <c r="D27" s="25"/>
      <c r="E27" s="25"/>
      <c r="F27" s="25"/>
      <c r="G27" s="25"/>
      <c r="H27" s="25"/>
      <c r="I27" s="25"/>
      <c r="J27" s="8">
        <v>45456633.96</v>
      </c>
      <c r="K27" s="8">
        <v>45267006.45</v>
      </c>
    </row>
    <row r="28" spans="1:11" ht="15" customHeight="1">
      <c r="A28" s="7" t="s">
        <v>45</v>
      </c>
      <c r="B28" s="25" t="s">
        <v>46</v>
      </c>
      <c r="C28" s="25"/>
      <c r="D28" s="25"/>
      <c r="E28" s="25"/>
      <c r="F28" s="25"/>
      <c r="G28" s="25"/>
      <c r="H28" s="25"/>
      <c r="I28" s="25"/>
      <c r="J28" s="8">
        <v>0</v>
      </c>
      <c r="K28" s="8">
        <v>0</v>
      </c>
    </row>
    <row r="29" spans="1:11" ht="14.25" customHeight="1">
      <c r="A29" s="7" t="s">
        <v>47</v>
      </c>
      <c r="B29" s="25" t="s">
        <v>48</v>
      </c>
      <c r="C29" s="25"/>
      <c r="D29" s="25"/>
      <c r="E29" s="25"/>
      <c r="F29" s="25"/>
      <c r="G29" s="25"/>
      <c r="H29" s="25"/>
      <c r="I29" s="25"/>
      <c r="J29" s="8">
        <v>0</v>
      </c>
      <c r="K29" s="8">
        <v>0</v>
      </c>
    </row>
    <row r="30" spans="1:11" ht="14.25" customHeight="1">
      <c r="A30" s="7" t="s">
        <v>49</v>
      </c>
      <c r="B30" s="25"/>
      <c r="C30" s="25"/>
      <c r="D30" s="25"/>
      <c r="E30" s="25"/>
      <c r="F30" s="25"/>
      <c r="G30" s="25"/>
      <c r="H30" s="25"/>
      <c r="I30" s="25"/>
      <c r="J30" s="8">
        <v>0</v>
      </c>
      <c r="K30" s="8">
        <v>0</v>
      </c>
    </row>
    <row r="31" spans="1:11" ht="14.25" customHeight="1">
      <c r="A31" s="5" t="s">
        <v>50</v>
      </c>
      <c r="B31" s="20" t="s">
        <v>51</v>
      </c>
      <c r="C31" s="20"/>
      <c r="D31" s="20"/>
      <c r="E31" s="20"/>
      <c r="F31" s="20"/>
      <c r="G31" s="20"/>
      <c r="H31" s="20"/>
      <c r="I31" s="20"/>
      <c r="J31" s="6">
        <v>45456633.96</v>
      </c>
      <c r="K31" s="6">
        <v>45267006.45</v>
      </c>
    </row>
    <row r="32" spans="1:11" ht="14.25" customHeight="1">
      <c r="A32" s="5" t="s">
        <v>52</v>
      </c>
      <c r="B32" s="20" t="s">
        <v>53</v>
      </c>
      <c r="C32" s="20"/>
      <c r="D32" s="20"/>
      <c r="E32" s="20"/>
      <c r="F32" s="20"/>
      <c r="G32" s="20"/>
      <c r="H32" s="20"/>
      <c r="I32" s="20"/>
      <c r="J32" s="6">
        <v>51173753908.88</v>
      </c>
      <c r="K32" s="6">
        <f>+K21+K31</f>
        <v>52870250567.35999</v>
      </c>
    </row>
    <row r="33" spans="1:11" ht="15" customHeight="1">
      <c r="A33" s="7" t="s">
        <v>54</v>
      </c>
      <c r="B33" s="25" t="s">
        <v>55</v>
      </c>
      <c r="C33" s="25"/>
      <c r="D33" s="25"/>
      <c r="E33" s="25"/>
      <c r="F33" s="25"/>
      <c r="G33" s="25"/>
      <c r="H33" s="25"/>
      <c r="I33" s="25"/>
      <c r="J33" s="8">
        <v>0</v>
      </c>
      <c r="K33" s="8">
        <v>0</v>
      </c>
    </row>
    <row r="34" spans="1:11" ht="14.25" customHeight="1">
      <c r="A34" s="7" t="s">
        <v>56</v>
      </c>
      <c r="B34" s="25" t="s">
        <v>57</v>
      </c>
      <c r="C34" s="25"/>
      <c r="D34" s="25"/>
      <c r="E34" s="25"/>
      <c r="F34" s="25"/>
      <c r="G34" s="25"/>
      <c r="H34" s="25"/>
      <c r="I34" s="25"/>
      <c r="J34" s="8">
        <v>0</v>
      </c>
      <c r="K34" s="8">
        <v>0</v>
      </c>
    </row>
    <row r="35" spans="1:14" ht="14.25" customHeight="1">
      <c r="A35" s="7" t="s">
        <v>58</v>
      </c>
      <c r="B35" s="25" t="s">
        <v>59</v>
      </c>
      <c r="C35" s="25"/>
      <c r="D35" s="25"/>
      <c r="E35" s="25"/>
      <c r="F35" s="25"/>
      <c r="G35" s="25"/>
      <c r="H35" s="25"/>
      <c r="I35" s="25"/>
      <c r="J35" s="8">
        <v>46314465.31</v>
      </c>
      <c r="K35" s="8">
        <v>52782180.07049988</v>
      </c>
      <c r="L35" s="17"/>
      <c r="N35" s="18"/>
    </row>
    <row r="36" spans="1:11" ht="14.25" customHeight="1">
      <c r="A36" s="7" t="s">
        <v>60</v>
      </c>
      <c r="B36" s="25" t="s">
        <v>61</v>
      </c>
      <c r="C36" s="25"/>
      <c r="D36" s="25"/>
      <c r="E36" s="25"/>
      <c r="F36" s="25"/>
      <c r="G36" s="25"/>
      <c r="H36" s="25"/>
      <c r="I36" s="25"/>
      <c r="J36" s="8">
        <v>0</v>
      </c>
      <c r="K36" s="8">
        <v>0</v>
      </c>
    </row>
    <row r="37" spans="1:11" ht="14.25" customHeight="1">
      <c r="A37" s="7" t="s">
        <v>62</v>
      </c>
      <c r="B37" s="25" t="s">
        <v>63</v>
      </c>
      <c r="C37" s="25"/>
      <c r="D37" s="25"/>
      <c r="E37" s="25"/>
      <c r="F37" s="25"/>
      <c r="G37" s="25"/>
      <c r="H37" s="25"/>
      <c r="I37" s="25"/>
      <c r="J37" s="8">
        <v>0</v>
      </c>
      <c r="K37" s="8">
        <v>0</v>
      </c>
    </row>
    <row r="38" spans="1:11" ht="15" customHeight="1">
      <c r="A38" s="7" t="s">
        <v>64</v>
      </c>
      <c r="B38" s="25" t="s">
        <v>65</v>
      </c>
      <c r="C38" s="25"/>
      <c r="D38" s="25"/>
      <c r="E38" s="25"/>
      <c r="F38" s="25"/>
      <c r="G38" s="25"/>
      <c r="H38" s="25"/>
      <c r="I38" s="25"/>
      <c r="J38" s="8">
        <v>0</v>
      </c>
      <c r="K38" s="8">
        <v>500</v>
      </c>
    </row>
    <row r="39" spans="1:11" ht="14.25" customHeight="1">
      <c r="A39" s="7" t="s">
        <v>66</v>
      </c>
      <c r="B39" s="25" t="s">
        <v>67</v>
      </c>
      <c r="C39" s="25"/>
      <c r="D39" s="25"/>
      <c r="E39" s="25"/>
      <c r="F39" s="25"/>
      <c r="G39" s="25"/>
      <c r="H39" s="25"/>
      <c r="I39" s="25"/>
      <c r="J39" s="8">
        <v>0</v>
      </c>
      <c r="K39" s="8">
        <v>0</v>
      </c>
    </row>
    <row r="40" spans="1:11" ht="14.25" customHeight="1">
      <c r="A40" s="7" t="s">
        <v>68</v>
      </c>
      <c r="B40" s="25" t="s">
        <v>69</v>
      </c>
      <c r="C40" s="25"/>
      <c r="D40" s="25"/>
      <c r="E40" s="25"/>
      <c r="F40" s="25"/>
      <c r="G40" s="25"/>
      <c r="H40" s="25"/>
      <c r="I40" s="25"/>
      <c r="J40" s="8">
        <v>0</v>
      </c>
      <c r="K40" s="8">
        <v>0</v>
      </c>
    </row>
    <row r="41" spans="1:11" ht="14.25" customHeight="1">
      <c r="A41" s="7" t="s">
        <v>70</v>
      </c>
      <c r="B41" s="25" t="s">
        <v>71</v>
      </c>
      <c r="C41" s="25"/>
      <c r="D41" s="25"/>
      <c r="E41" s="25"/>
      <c r="F41" s="25"/>
      <c r="G41" s="25"/>
      <c r="H41" s="25"/>
      <c r="I41" s="25"/>
      <c r="J41" s="8">
        <v>0</v>
      </c>
      <c r="K41" s="8">
        <v>0</v>
      </c>
    </row>
    <row r="42" spans="1:11" ht="14.25" customHeight="1">
      <c r="A42" s="7" t="s">
        <v>72</v>
      </c>
      <c r="B42" s="25" t="s">
        <v>73</v>
      </c>
      <c r="C42" s="25"/>
      <c r="D42" s="25"/>
      <c r="E42" s="25"/>
      <c r="F42" s="25"/>
      <c r="G42" s="25"/>
      <c r="H42" s="25"/>
      <c r="I42" s="25"/>
      <c r="J42" s="8">
        <v>125955230.03</v>
      </c>
      <c r="K42" s="8">
        <v>0</v>
      </c>
    </row>
    <row r="43" spans="1:11" ht="15" customHeight="1">
      <c r="A43" s="7" t="s">
        <v>74</v>
      </c>
      <c r="B43" s="25" t="s">
        <v>75</v>
      </c>
      <c r="C43" s="25"/>
      <c r="D43" s="25"/>
      <c r="E43" s="25"/>
      <c r="F43" s="25"/>
      <c r="G43" s="25"/>
      <c r="H43" s="25"/>
      <c r="I43" s="25"/>
      <c r="J43" s="8">
        <v>0</v>
      </c>
      <c r="K43" s="8">
        <v>0</v>
      </c>
    </row>
    <row r="44" spans="1:11" ht="14.25" customHeight="1">
      <c r="A44" s="7" t="s">
        <v>76</v>
      </c>
      <c r="B44" s="25"/>
      <c r="C44" s="25"/>
      <c r="D44" s="25"/>
      <c r="E44" s="25"/>
      <c r="F44" s="25"/>
      <c r="G44" s="25"/>
      <c r="H44" s="25"/>
      <c r="I44" s="25"/>
      <c r="J44" s="8">
        <v>0</v>
      </c>
      <c r="K44" s="8">
        <v>0</v>
      </c>
    </row>
    <row r="45" spans="1:11" ht="14.25" customHeight="1">
      <c r="A45" s="5" t="s">
        <v>77</v>
      </c>
      <c r="B45" s="20" t="s">
        <v>78</v>
      </c>
      <c r="C45" s="20"/>
      <c r="D45" s="20"/>
      <c r="E45" s="20"/>
      <c r="F45" s="20"/>
      <c r="G45" s="20"/>
      <c r="H45" s="20"/>
      <c r="I45" s="20"/>
      <c r="J45" s="6">
        <v>172269695.34</v>
      </c>
      <c r="K45" s="6">
        <f>+K35</f>
        <v>52782180.07049988</v>
      </c>
    </row>
    <row r="46" spans="1:11" ht="14.25" customHeight="1">
      <c r="A46" s="7" t="s">
        <v>79</v>
      </c>
      <c r="B46" s="25" t="s">
        <v>80</v>
      </c>
      <c r="C46" s="25"/>
      <c r="D46" s="25"/>
      <c r="E46" s="25"/>
      <c r="F46" s="25"/>
      <c r="G46" s="25"/>
      <c r="H46" s="25"/>
      <c r="I46" s="25"/>
      <c r="J46" s="8">
        <v>0</v>
      </c>
      <c r="K46" s="8">
        <v>0</v>
      </c>
    </row>
    <row r="47" spans="1:11" ht="14.25" customHeight="1">
      <c r="A47" s="7" t="s">
        <v>81</v>
      </c>
      <c r="B47" s="25" t="s">
        <v>82</v>
      </c>
      <c r="C47" s="25"/>
      <c r="D47" s="25"/>
      <c r="E47" s="25"/>
      <c r="F47" s="25"/>
      <c r="G47" s="25"/>
      <c r="H47" s="25"/>
      <c r="I47" s="25"/>
      <c r="J47" s="8">
        <v>0</v>
      </c>
      <c r="K47" s="8">
        <v>0</v>
      </c>
    </row>
    <row r="48" spans="1:11" ht="15" customHeight="1">
      <c r="A48" s="7" t="s">
        <v>83</v>
      </c>
      <c r="B48" s="25" t="s">
        <v>84</v>
      </c>
      <c r="C48" s="25"/>
      <c r="D48" s="25"/>
      <c r="E48" s="25"/>
      <c r="F48" s="25"/>
      <c r="G48" s="25"/>
      <c r="H48" s="25"/>
      <c r="I48" s="25"/>
      <c r="J48" s="8">
        <v>0</v>
      </c>
      <c r="K48" s="8">
        <v>0</v>
      </c>
    </row>
    <row r="49" spans="1:11" ht="14.25" customHeight="1">
      <c r="A49" s="7" t="s">
        <v>85</v>
      </c>
      <c r="B49" s="25" t="s">
        <v>86</v>
      </c>
      <c r="C49" s="25"/>
      <c r="D49" s="25"/>
      <c r="E49" s="25"/>
      <c r="F49" s="25"/>
      <c r="G49" s="25"/>
      <c r="H49" s="25"/>
      <c r="I49" s="25"/>
      <c r="J49" s="8">
        <v>0</v>
      </c>
      <c r="K49" s="8">
        <v>0</v>
      </c>
    </row>
    <row r="50" spans="1:11" ht="14.25" customHeight="1">
      <c r="A50" s="7" t="s">
        <v>87</v>
      </c>
      <c r="B50" s="25"/>
      <c r="C50" s="25"/>
      <c r="D50" s="25"/>
      <c r="E50" s="25"/>
      <c r="F50" s="25"/>
      <c r="G50" s="25"/>
      <c r="H50" s="25"/>
      <c r="I50" s="25"/>
      <c r="J50" s="8">
        <v>0</v>
      </c>
      <c r="K50" s="8">
        <v>0</v>
      </c>
    </row>
    <row r="51" spans="1:11" ht="14.25" customHeight="1">
      <c r="A51" s="5" t="s">
        <v>88</v>
      </c>
      <c r="B51" s="20" t="s">
        <v>89</v>
      </c>
      <c r="C51" s="20"/>
      <c r="D51" s="20"/>
      <c r="E51" s="20"/>
      <c r="F51" s="20"/>
      <c r="G51" s="20"/>
      <c r="H51" s="20"/>
      <c r="I51" s="20"/>
      <c r="J51" s="6">
        <v>0</v>
      </c>
      <c r="K51" s="6">
        <v>0</v>
      </c>
    </row>
    <row r="52" spans="1:11" ht="14.25" customHeight="1">
      <c r="A52" s="5" t="s">
        <v>90</v>
      </c>
      <c r="B52" s="20" t="s">
        <v>91</v>
      </c>
      <c r="C52" s="20"/>
      <c r="D52" s="20"/>
      <c r="E52" s="20"/>
      <c r="F52" s="20"/>
      <c r="G52" s="20"/>
      <c r="H52" s="20"/>
      <c r="I52" s="20"/>
      <c r="J52" s="6">
        <v>172269695.34</v>
      </c>
      <c r="K52" s="6">
        <f>+K45</f>
        <v>52782180.07049988</v>
      </c>
    </row>
    <row r="53" spans="1:11" ht="15" customHeight="1">
      <c r="A53" s="5" t="s">
        <v>92</v>
      </c>
      <c r="B53" s="20" t="s">
        <v>93</v>
      </c>
      <c r="C53" s="20"/>
      <c r="D53" s="20"/>
      <c r="E53" s="20"/>
      <c r="F53" s="20"/>
      <c r="G53" s="20"/>
      <c r="H53" s="20"/>
      <c r="I53" s="20"/>
      <c r="J53" s="6">
        <v>50000000000</v>
      </c>
      <c r="K53" s="6">
        <v>50000000000</v>
      </c>
    </row>
    <row r="54" spans="1:11" ht="14.25" customHeight="1">
      <c r="A54" s="7" t="s">
        <v>94</v>
      </c>
      <c r="B54" s="25" t="s">
        <v>95</v>
      </c>
      <c r="C54" s="25"/>
      <c r="D54" s="25"/>
      <c r="E54" s="25"/>
      <c r="F54" s="25"/>
      <c r="G54" s="25"/>
      <c r="H54" s="25"/>
      <c r="I54" s="25"/>
      <c r="J54" s="8">
        <v>0</v>
      </c>
      <c r="K54" s="8">
        <v>0</v>
      </c>
    </row>
    <row r="55" spans="1:11" ht="14.25" customHeight="1">
      <c r="A55" s="7" t="s">
        <v>96</v>
      </c>
      <c r="B55" s="25" t="s">
        <v>97</v>
      </c>
      <c r="C55" s="25"/>
      <c r="D55" s="25"/>
      <c r="E55" s="25"/>
      <c r="F55" s="25"/>
      <c r="G55" s="25"/>
      <c r="H55" s="25"/>
      <c r="I55" s="25"/>
      <c r="J55" s="8">
        <v>50000000000</v>
      </c>
      <c r="K55" s="8">
        <v>50000000000</v>
      </c>
    </row>
    <row r="56" spans="1:11" ht="14.25" customHeight="1">
      <c r="A56" s="7" t="s">
        <v>98</v>
      </c>
      <c r="B56" s="25" t="s">
        <v>99</v>
      </c>
      <c r="C56" s="25"/>
      <c r="D56" s="25"/>
      <c r="E56" s="25"/>
      <c r="F56" s="25"/>
      <c r="G56" s="25"/>
      <c r="H56" s="25"/>
      <c r="I56" s="25"/>
      <c r="J56" s="8">
        <v>0</v>
      </c>
      <c r="K56" s="8">
        <v>0</v>
      </c>
    </row>
    <row r="57" spans="1:11" ht="14.25" customHeight="1">
      <c r="A57" s="7" t="s">
        <v>100</v>
      </c>
      <c r="B57" s="25" t="s">
        <v>101</v>
      </c>
      <c r="C57" s="25"/>
      <c r="D57" s="25"/>
      <c r="E57" s="25"/>
      <c r="F57" s="25"/>
      <c r="G57" s="25"/>
      <c r="H57" s="25"/>
      <c r="I57" s="25"/>
      <c r="J57" s="8">
        <v>0</v>
      </c>
      <c r="K57" s="8">
        <v>0</v>
      </c>
    </row>
    <row r="58" spans="1:11" ht="15" customHeight="1">
      <c r="A58" s="7" t="s">
        <v>102</v>
      </c>
      <c r="B58" s="25" t="s">
        <v>103</v>
      </c>
      <c r="C58" s="25"/>
      <c r="D58" s="25"/>
      <c r="E58" s="25"/>
      <c r="F58" s="25"/>
      <c r="G58" s="25"/>
      <c r="H58" s="25"/>
      <c r="I58" s="25"/>
      <c r="J58" s="8">
        <v>0</v>
      </c>
      <c r="K58" s="8">
        <v>0</v>
      </c>
    </row>
    <row r="59" spans="1:11" ht="14.25" customHeight="1">
      <c r="A59" s="7" t="s">
        <v>104</v>
      </c>
      <c r="B59" s="25" t="s">
        <v>105</v>
      </c>
      <c r="C59" s="25"/>
      <c r="D59" s="25"/>
      <c r="E59" s="25"/>
      <c r="F59" s="25"/>
      <c r="G59" s="25"/>
      <c r="H59" s="25"/>
      <c r="I59" s="25"/>
      <c r="J59" s="8">
        <v>0</v>
      </c>
      <c r="K59" s="8">
        <v>0</v>
      </c>
    </row>
    <row r="60" spans="1:11" ht="14.25" customHeight="1">
      <c r="A60" s="7" t="s">
        <v>106</v>
      </c>
      <c r="B60" s="25" t="s">
        <v>107</v>
      </c>
      <c r="C60" s="25"/>
      <c r="D60" s="25"/>
      <c r="E60" s="25"/>
      <c r="F60" s="25"/>
      <c r="G60" s="25"/>
      <c r="H60" s="25"/>
      <c r="I60" s="25"/>
      <c r="J60" s="8">
        <v>0</v>
      </c>
      <c r="K60" s="8">
        <v>0</v>
      </c>
    </row>
    <row r="61" spans="1:11" ht="14.25" customHeight="1">
      <c r="A61" s="7" t="s">
        <v>108</v>
      </c>
      <c r="B61" s="25" t="s">
        <v>109</v>
      </c>
      <c r="C61" s="25"/>
      <c r="D61" s="25"/>
      <c r="E61" s="25"/>
      <c r="F61" s="25"/>
      <c r="G61" s="25"/>
      <c r="H61" s="25"/>
      <c r="I61" s="25"/>
      <c r="J61" s="8">
        <v>0</v>
      </c>
      <c r="K61" s="8">
        <v>1896275.11</v>
      </c>
    </row>
    <row r="62" spans="1:11" ht="14.25" customHeight="1">
      <c r="A62" s="7" t="s">
        <v>110</v>
      </c>
      <c r="B62" s="25" t="s">
        <v>111</v>
      </c>
      <c r="C62" s="25"/>
      <c r="D62" s="25"/>
      <c r="E62" s="25"/>
      <c r="F62" s="25"/>
      <c r="G62" s="25"/>
      <c r="H62" s="25"/>
      <c r="I62" s="25"/>
      <c r="J62" s="8">
        <v>1001484213.54</v>
      </c>
      <c r="K62" s="8">
        <f>+'Sheet (3)'!T23</f>
        <v>2815572112.1795</v>
      </c>
    </row>
    <row r="63" spans="1:11" ht="15" customHeight="1">
      <c r="A63" s="7" t="s">
        <v>112</v>
      </c>
      <c r="B63" s="25"/>
      <c r="C63" s="25"/>
      <c r="D63" s="25"/>
      <c r="E63" s="25"/>
      <c r="F63" s="25"/>
      <c r="G63" s="25"/>
      <c r="H63" s="25"/>
      <c r="I63" s="25"/>
      <c r="J63" s="8">
        <v>0</v>
      </c>
      <c r="K63" s="8">
        <v>0</v>
      </c>
    </row>
    <row r="64" spans="1:11" ht="14.25" customHeight="1">
      <c r="A64" s="5" t="s">
        <v>113</v>
      </c>
      <c r="B64" s="20" t="s">
        <v>114</v>
      </c>
      <c r="C64" s="20"/>
      <c r="D64" s="20"/>
      <c r="E64" s="20"/>
      <c r="F64" s="20"/>
      <c r="G64" s="20"/>
      <c r="H64" s="20"/>
      <c r="I64" s="20"/>
      <c r="J64" s="6">
        <v>51001484213.54</v>
      </c>
      <c r="K64" s="6">
        <f>+K55+K61+K62</f>
        <v>52817468387.2895</v>
      </c>
    </row>
    <row r="65" spans="1:12" ht="14.25" customHeight="1">
      <c r="A65" s="5" t="s">
        <v>115</v>
      </c>
      <c r="B65" s="20" t="s">
        <v>116</v>
      </c>
      <c r="C65" s="20"/>
      <c r="D65" s="20"/>
      <c r="E65" s="20"/>
      <c r="F65" s="20"/>
      <c r="G65" s="20"/>
      <c r="H65" s="20"/>
      <c r="I65" s="20"/>
      <c r="J65" s="6">
        <v>51173753908.88</v>
      </c>
      <c r="K65" s="6">
        <f>+K52+K64</f>
        <v>52870250567.36</v>
      </c>
      <c r="L65" s="11">
        <f>+K65-K32</f>
        <v>0</v>
      </c>
    </row>
    <row r="66" ht="7.5" customHeight="1"/>
    <row r="67" spans="3:11" ht="18" customHeight="1">
      <c r="C67" s="26"/>
      <c r="D67" s="26"/>
      <c r="E67" s="27"/>
      <c r="F67" s="27"/>
      <c r="G67" s="27"/>
      <c r="H67" s="26"/>
      <c r="I67" s="26"/>
      <c r="J67" s="26"/>
      <c r="K67" s="26"/>
    </row>
    <row r="68" spans="3:11" ht="18" customHeight="1">
      <c r="C68" s="26"/>
      <c r="D68" s="26"/>
      <c r="E68" s="27"/>
      <c r="F68" s="27"/>
      <c r="G68" s="27"/>
      <c r="H68" s="26"/>
      <c r="I68" s="26"/>
      <c r="J68" s="26"/>
      <c r="K68" s="26"/>
    </row>
    <row r="69" ht="6.75" customHeight="1"/>
    <row r="70" spans="1:5" ht="16.5" customHeight="1">
      <c r="A70" s="26"/>
      <c r="B70" s="26"/>
      <c r="C70" s="26"/>
      <c r="D70" s="26"/>
      <c r="E70" s="26"/>
    </row>
  </sheetData>
  <sheetProtection/>
  <mergeCells count="68">
    <mergeCell ref="C68:D68"/>
    <mergeCell ref="E68:G68"/>
    <mergeCell ref="H68:K68"/>
    <mergeCell ref="A70:E70"/>
    <mergeCell ref="B65:I65"/>
    <mergeCell ref="C67:D67"/>
    <mergeCell ref="E67:G67"/>
    <mergeCell ref="H67:K67"/>
    <mergeCell ref="B63:I63"/>
    <mergeCell ref="B64:I64"/>
    <mergeCell ref="B61:I61"/>
    <mergeCell ref="B62:I62"/>
    <mergeCell ref="B59:I59"/>
    <mergeCell ref="B60:I60"/>
    <mergeCell ref="B57:I57"/>
    <mergeCell ref="B58:I58"/>
    <mergeCell ref="B55:I55"/>
    <mergeCell ref="B56:I56"/>
    <mergeCell ref="B53:I53"/>
    <mergeCell ref="B54:I54"/>
    <mergeCell ref="B51:I51"/>
    <mergeCell ref="B52:I52"/>
    <mergeCell ref="B49:I49"/>
    <mergeCell ref="B50:I50"/>
    <mergeCell ref="B47:I47"/>
    <mergeCell ref="B48:I48"/>
    <mergeCell ref="B45:I45"/>
    <mergeCell ref="B46:I46"/>
    <mergeCell ref="B43:I43"/>
    <mergeCell ref="B44:I44"/>
    <mergeCell ref="B41:I41"/>
    <mergeCell ref="B42:I42"/>
    <mergeCell ref="B39:I39"/>
    <mergeCell ref="B40:I40"/>
    <mergeCell ref="B37:I37"/>
    <mergeCell ref="B38:I38"/>
    <mergeCell ref="B35:I35"/>
    <mergeCell ref="B36:I36"/>
    <mergeCell ref="B33:I33"/>
    <mergeCell ref="B34:I34"/>
    <mergeCell ref="B31:I31"/>
    <mergeCell ref="B32:I32"/>
    <mergeCell ref="B29:I29"/>
    <mergeCell ref="B30:I30"/>
    <mergeCell ref="B27:I27"/>
    <mergeCell ref="B28:I28"/>
    <mergeCell ref="B25:I25"/>
    <mergeCell ref="B26:I26"/>
    <mergeCell ref="B23:I23"/>
    <mergeCell ref="B24:I24"/>
    <mergeCell ref="B21:I21"/>
    <mergeCell ref="B22:I22"/>
    <mergeCell ref="B19:I19"/>
    <mergeCell ref="B20:I20"/>
    <mergeCell ref="B17:I17"/>
    <mergeCell ref="B18:I18"/>
    <mergeCell ref="B15:I15"/>
    <mergeCell ref="B16:I16"/>
    <mergeCell ref="B13:I13"/>
    <mergeCell ref="B14:I14"/>
    <mergeCell ref="B11:I11"/>
    <mergeCell ref="B12:I12"/>
    <mergeCell ref="B9:I9"/>
    <mergeCell ref="B10:I10"/>
    <mergeCell ref="A6:H6"/>
    <mergeCell ref="A3:K4"/>
    <mergeCell ref="D7:F7"/>
    <mergeCell ref="B8:I8"/>
  </mergeCells>
  <printOptions/>
  <pageMargins left="0.5" right="0.5" top="0.5" bottom="0.5" header="0.3" footer="0.3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M41"/>
  <sheetViews>
    <sheetView showGridLines="0" zoomScalePageLayoutView="0" workbookViewId="0" topLeftCell="A16">
      <selection activeCell="K28" sqref="K28"/>
    </sheetView>
  </sheetViews>
  <sheetFormatPr defaultColWidth="9.140625" defaultRowHeight="15"/>
  <cols>
    <col min="1" max="1" width="0.13671875" style="0" customWidth="1"/>
    <col min="2" max="2" width="8.140625" style="0" customWidth="1"/>
    <col min="3" max="3" width="6.28125" style="0" customWidth="1"/>
    <col min="4" max="4" width="14.140625" style="0" customWidth="1"/>
    <col min="5" max="5" width="7.7109375" style="0" customWidth="1"/>
    <col min="6" max="6" width="2.28125" style="0" customWidth="1"/>
    <col min="7" max="7" width="11.00390625" style="0" customWidth="1"/>
    <col min="8" max="8" width="4.00390625" style="0" customWidth="1"/>
    <col min="9" max="9" width="13.140625" style="0" customWidth="1"/>
    <col min="10" max="10" width="18.7109375" style="0" customWidth="1"/>
    <col min="11" max="11" width="19.140625" style="0" customWidth="1"/>
    <col min="12" max="12" width="16.140625" style="0" bestFit="1" customWidth="1"/>
    <col min="13" max="13" width="15.57421875" style="0" customWidth="1"/>
  </cols>
  <sheetData>
    <row r="1" ht="15.75" customHeight="1"/>
    <row r="2" ht="16.5" customHeight="1">
      <c r="K2" s="9"/>
    </row>
    <row r="3" spans="1:11" ht="5.25" customHeight="1">
      <c r="A3" s="22" t="s">
        <v>172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ht="0.75" customHeight="1"/>
    <row r="6" spans="2:8" ht="12.75" customHeight="1">
      <c r="B6" s="21" t="s">
        <v>0</v>
      </c>
      <c r="C6" s="21"/>
      <c r="D6" s="21"/>
      <c r="E6" s="21"/>
      <c r="F6" s="21"/>
      <c r="G6" s="21"/>
      <c r="H6" s="21"/>
    </row>
    <row r="7" spans="4:11" ht="12.75" customHeight="1">
      <c r="D7" s="23" t="s">
        <v>2</v>
      </c>
      <c r="E7" s="23"/>
      <c r="F7" s="23"/>
      <c r="K7" s="2"/>
    </row>
    <row r="8" spans="1:11" ht="29.25" customHeight="1">
      <c r="A8" s="32" t="s">
        <v>4</v>
      </c>
      <c r="B8" s="32"/>
      <c r="C8" s="24" t="s">
        <v>5</v>
      </c>
      <c r="D8" s="24"/>
      <c r="E8" s="24"/>
      <c r="F8" s="24"/>
      <c r="G8" s="24"/>
      <c r="H8" s="24"/>
      <c r="I8" s="24"/>
      <c r="J8" s="4" t="s">
        <v>6</v>
      </c>
      <c r="K8" s="4" t="s">
        <v>7</v>
      </c>
    </row>
    <row r="9" spans="1:11" ht="13.5" customHeight="1">
      <c r="A9" s="30" t="s">
        <v>8</v>
      </c>
      <c r="B9" s="30"/>
      <c r="C9" s="31" t="s">
        <v>171</v>
      </c>
      <c r="D9" s="31"/>
      <c r="E9" s="31"/>
      <c r="F9" s="31"/>
      <c r="G9" s="31"/>
      <c r="H9" s="31"/>
      <c r="I9" s="31"/>
      <c r="J9" s="8">
        <v>0</v>
      </c>
      <c r="K9" s="8">
        <v>0</v>
      </c>
    </row>
    <row r="10" spans="1:11" ht="13.5" customHeight="1">
      <c r="A10" s="30" t="s">
        <v>170</v>
      </c>
      <c r="B10" s="30"/>
      <c r="C10" s="31" t="s">
        <v>169</v>
      </c>
      <c r="D10" s="31"/>
      <c r="E10" s="31"/>
      <c r="F10" s="31"/>
      <c r="G10" s="31"/>
      <c r="H10" s="31"/>
      <c r="I10" s="31"/>
      <c r="J10" s="8">
        <v>0</v>
      </c>
      <c r="K10" s="8">
        <v>0</v>
      </c>
    </row>
    <row r="11" spans="1:11" ht="13.5" customHeight="1">
      <c r="A11" s="28" t="s">
        <v>168</v>
      </c>
      <c r="B11" s="28"/>
      <c r="C11" s="29" t="s">
        <v>167</v>
      </c>
      <c r="D11" s="29"/>
      <c r="E11" s="29"/>
      <c r="F11" s="29"/>
      <c r="G11" s="29"/>
      <c r="H11" s="29"/>
      <c r="I11" s="29"/>
      <c r="J11" s="6">
        <v>0</v>
      </c>
      <c r="K11" s="6">
        <v>0</v>
      </c>
    </row>
    <row r="12" spans="1:11" ht="14.25" customHeight="1">
      <c r="A12" s="30" t="s">
        <v>166</v>
      </c>
      <c r="B12" s="30"/>
      <c r="C12" s="31" t="s">
        <v>165</v>
      </c>
      <c r="D12" s="31"/>
      <c r="E12" s="31"/>
      <c r="F12" s="31"/>
      <c r="G12" s="31"/>
      <c r="H12" s="31"/>
      <c r="I12" s="31"/>
      <c r="J12" s="8">
        <v>0</v>
      </c>
      <c r="K12" s="8">
        <v>0</v>
      </c>
    </row>
    <row r="13" spans="1:11" ht="13.5" customHeight="1">
      <c r="A13" s="30" t="s">
        <v>164</v>
      </c>
      <c r="B13" s="30"/>
      <c r="C13" s="31" t="s">
        <v>163</v>
      </c>
      <c r="D13" s="31"/>
      <c r="E13" s="31"/>
      <c r="F13" s="31"/>
      <c r="G13" s="31"/>
      <c r="H13" s="31"/>
      <c r="I13" s="31"/>
      <c r="J13" s="8">
        <v>1081229182.56</v>
      </c>
      <c r="K13" s="8">
        <v>2074373802.07</v>
      </c>
    </row>
    <row r="14" spans="1:12" ht="13.5" customHeight="1">
      <c r="A14" s="30" t="s">
        <v>162</v>
      </c>
      <c r="B14" s="30"/>
      <c r="C14" s="31" t="s">
        <v>161</v>
      </c>
      <c r="D14" s="31"/>
      <c r="E14" s="31"/>
      <c r="F14" s="31"/>
      <c r="G14" s="31"/>
      <c r="H14" s="31"/>
      <c r="I14" s="31"/>
      <c r="J14" s="8">
        <v>0</v>
      </c>
      <c r="K14" s="8">
        <v>5756068.88</v>
      </c>
      <c r="L14" s="10"/>
    </row>
    <row r="15" spans="1:11" ht="13.5" customHeight="1">
      <c r="A15" s="30" t="s">
        <v>160</v>
      </c>
      <c r="B15" s="30"/>
      <c r="C15" s="31" t="s">
        <v>159</v>
      </c>
      <c r="D15" s="31"/>
      <c r="E15" s="31"/>
      <c r="F15" s="31"/>
      <c r="G15" s="31"/>
      <c r="H15" s="31"/>
      <c r="I15" s="31"/>
      <c r="J15" s="8">
        <v>0</v>
      </c>
      <c r="K15" s="8">
        <v>0</v>
      </c>
    </row>
    <row r="16" spans="1:11" ht="14.25" customHeight="1">
      <c r="A16" s="30" t="s">
        <v>158</v>
      </c>
      <c r="B16" s="30"/>
      <c r="C16" s="31" t="s">
        <v>157</v>
      </c>
      <c r="D16" s="31"/>
      <c r="E16" s="31"/>
      <c r="F16" s="31"/>
      <c r="G16" s="31"/>
      <c r="H16" s="31"/>
      <c r="I16" s="31"/>
      <c r="J16" s="8">
        <v>404783955.76</v>
      </c>
      <c r="K16" s="8">
        <v>0</v>
      </c>
    </row>
    <row r="17" spans="1:11" ht="13.5" customHeight="1">
      <c r="A17" s="30" t="s">
        <v>156</v>
      </c>
      <c r="B17" s="30"/>
      <c r="C17" s="31" t="s">
        <v>155</v>
      </c>
      <c r="D17" s="31"/>
      <c r="E17" s="31"/>
      <c r="F17" s="31"/>
      <c r="G17" s="31"/>
      <c r="H17" s="31"/>
      <c r="I17" s="31"/>
      <c r="J17" s="8">
        <v>0</v>
      </c>
      <c r="K17" s="8">
        <v>0</v>
      </c>
    </row>
    <row r="18" spans="1:12" ht="13.5" customHeight="1">
      <c r="A18" s="30" t="s">
        <v>154</v>
      </c>
      <c r="B18" s="30"/>
      <c r="C18" s="31" t="s">
        <v>153</v>
      </c>
      <c r="D18" s="31"/>
      <c r="E18" s="31"/>
      <c r="F18" s="31"/>
      <c r="G18" s="31"/>
      <c r="H18" s="31"/>
      <c r="I18" s="31"/>
      <c r="J18" s="8">
        <v>418248985.92</v>
      </c>
      <c r="K18" s="8">
        <v>388517157.59</v>
      </c>
      <c r="L18" s="10"/>
    </row>
    <row r="19" spans="1:11" ht="13.5" customHeight="1">
      <c r="A19" s="30" t="s">
        <v>152</v>
      </c>
      <c r="B19" s="30"/>
      <c r="C19" s="31" t="s">
        <v>151</v>
      </c>
      <c r="D19" s="31"/>
      <c r="E19" s="31"/>
      <c r="F19" s="31"/>
      <c r="G19" s="31"/>
      <c r="H19" s="31"/>
      <c r="I19" s="31"/>
      <c r="J19" s="8">
        <v>0</v>
      </c>
      <c r="K19" s="8">
        <v>0</v>
      </c>
    </row>
    <row r="20" spans="1:11" ht="14.25" customHeight="1">
      <c r="A20" s="30" t="s">
        <v>150</v>
      </c>
      <c r="B20" s="30"/>
      <c r="C20" s="31" t="s">
        <v>149</v>
      </c>
      <c r="D20" s="31"/>
      <c r="E20" s="31"/>
      <c r="F20" s="31"/>
      <c r="G20" s="31"/>
      <c r="H20" s="31"/>
      <c r="I20" s="31"/>
      <c r="J20" s="8">
        <v>0</v>
      </c>
      <c r="K20" s="8">
        <v>0</v>
      </c>
    </row>
    <row r="21" spans="1:12" ht="13.5" customHeight="1">
      <c r="A21" s="30" t="s">
        <v>148</v>
      </c>
      <c r="B21" s="30"/>
      <c r="C21" s="31" t="s">
        <v>147</v>
      </c>
      <c r="D21" s="31"/>
      <c r="E21" s="31"/>
      <c r="F21" s="31"/>
      <c r="G21" s="31"/>
      <c r="H21" s="31"/>
      <c r="I21" s="31"/>
      <c r="J21" s="8">
        <v>0</v>
      </c>
      <c r="K21" s="8">
        <v>316687426.62</v>
      </c>
      <c r="L21" s="11"/>
    </row>
    <row r="22" spans="1:11" ht="13.5" customHeight="1">
      <c r="A22" s="30" t="s">
        <v>146</v>
      </c>
      <c r="B22" s="30"/>
      <c r="C22" s="31" t="s">
        <v>145</v>
      </c>
      <c r="D22" s="31"/>
      <c r="E22" s="31"/>
      <c r="F22" s="31"/>
      <c r="G22" s="31"/>
      <c r="H22" s="31"/>
      <c r="I22" s="31"/>
      <c r="J22" s="8">
        <v>0</v>
      </c>
      <c r="K22" s="8">
        <v>0</v>
      </c>
    </row>
    <row r="23" spans="1:11" ht="13.5" customHeight="1">
      <c r="A23" s="30" t="s">
        <v>144</v>
      </c>
      <c r="B23" s="30"/>
      <c r="C23" s="31" t="s">
        <v>143</v>
      </c>
      <c r="D23" s="31"/>
      <c r="E23" s="31"/>
      <c r="F23" s="31"/>
      <c r="G23" s="31"/>
      <c r="H23" s="31"/>
      <c r="I23" s="31"/>
      <c r="J23" s="8">
        <v>0</v>
      </c>
      <c r="K23" s="8">
        <v>0</v>
      </c>
    </row>
    <row r="24" spans="1:11" ht="14.25" customHeight="1">
      <c r="A24" s="30" t="s">
        <v>142</v>
      </c>
      <c r="B24" s="30"/>
      <c r="C24" s="31" t="s">
        <v>141</v>
      </c>
      <c r="D24" s="31"/>
      <c r="E24" s="31"/>
      <c r="F24" s="31"/>
      <c r="G24" s="31"/>
      <c r="H24" s="31"/>
      <c r="I24" s="31"/>
      <c r="J24" s="8">
        <v>0</v>
      </c>
      <c r="K24" s="8">
        <v>-7650556.55</v>
      </c>
    </row>
    <row r="25" spans="1:11" ht="13.5" customHeight="1">
      <c r="A25" s="30" t="s">
        <v>140</v>
      </c>
      <c r="B25" s="30"/>
      <c r="C25" s="31" t="s">
        <v>139</v>
      </c>
      <c r="D25" s="31"/>
      <c r="E25" s="31"/>
      <c r="F25" s="31"/>
      <c r="G25" s="31"/>
      <c r="H25" s="31"/>
      <c r="I25" s="31"/>
      <c r="J25" s="8">
        <v>0</v>
      </c>
      <c r="K25" s="8">
        <v>0</v>
      </c>
    </row>
    <row r="26" spans="1:13" ht="13.5" customHeight="1">
      <c r="A26" s="28" t="s">
        <v>138</v>
      </c>
      <c r="B26" s="28"/>
      <c r="C26" s="29" t="s">
        <v>137</v>
      </c>
      <c r="D26" s="29"/>
      <c r="E26" s="29"/>
      <c r="F26" s="29"/>
      <c r="G26" s="29"/>
      <c r="H26" s="29"/>
      <c r="I26" s="29"/>
      <c r="J26" s="6">
        <v>1067764152.4</v>
      </c>
      <c r="K26" s="6">
        <f>+K13+K14-K18+K21+K24</f>
        <v>2000649583.43</v>
      </c>
      <c r="L26" s="11"/>
      <c r="M26" s="12"/>
    </row>
    <row r="27" spans="1:13" ht="13.5" customHeight="1">
      <c r="A27" s="30" t="s">
        <v>136</v>
      </c>
      <c r="B27" s="30"/>
      <c r="C27" s="31" t="s">
        <v>135</v>
      </c>
      <c r="D27" s="31"/>
      <c r="E27" s="31"/>
      <c r="F27" s="31"/>
      <c r="G27" s="31"/>
      <c r="H27" s="31"/>
      <c r="I27" s="31"/>
      <c r="J27" s="8">
        <v>66279938.86</v>
      </c>
      <c r="K27" s="8">
        <v>186561684.79050002</v>
      </c>
      <c r="M27" s="16"/>
    </row>
    <row r="28" spans="1:13" ht="14.25" customHeight="1">
      <c r="A28" s="28" t="s">
        <v>134</v>
      </c>
      <c r="B28" s="28"/>
      <c r="C28" s="29" t="s">
        <v>133</v>
      </c>
      <c r="D28" s="29"/>
      <c r="E28" s="29"/>
      <c r="F28" s="29"/>
      <c r="G28" s="29"/>
      <c r="H28" s="29"/>
      <c r="I28" s="29"/>
      <c r="J28" s="6">
        <v>1001484213.54</v>
      </c>
      <c r="K28" s="6">
        <f>+K26-K27</f>
        <v>1814087898.6395001</v>
      </c>
      <c r="M28" s="16"/>
    </row>
    <row r="29" spans="1:11" ht="13.5" customHeight="1">
      <c r="A29" s="30" t="s">
        <v>132</v>
      </c>
      <c r="B29" s="30"/>
      <c r="C29" s="31" t="s">
        <v>131</v>
      </c>
      <c r="D29" s="31"/>
      <c r="E29" s="31"/>
      <c r="F29" s="31"/>
      <c r="G29" s="31"/>
      <c r="H29" s="31"/>
      <c r="I29" s="31"/>
      <c r="J29" s="8">
        <v>0</v>
      </c>
      <c r="K29" s="8">
        <v>0</v>
      </c>
    </row>
    <row r="30" spans="1:11" ht="13.5" customHeight="1">
      <c r="A30" s="28" t="s">
        <v>130</v>
      </c>
      <c r="B30" s="28"/>
      <c r="C30" s="29" t="s">
        <v>129</v>
      </c>
      <c r="D30" s="29"/>
      <c r="E30" s="29"/>
      <c r="F30" s="29"/>
      <c r="G30" s="29"/>
      <c r="H30" s="29"/>
      <c r="I30" s="29"/>
      <c r="J30" s="6">
        <v>1001484213.54</v>
      </c>
      <c r="K30" s="6">
        <f>+K28</f>
        <v>1814087898.6395001</v>
      </c>
    </row>
    <row r="31" spans="1:11" ht="13.5" customHeight="1">
      <c r="A31" s="28" t="s">
        <v>128</v>
      </c>
      <c r="B31" s="28"/>
      <c r="C31" s="29" t="s">
        <v>127</v>
      </c>
      <c r="D31" s="29"/>
      <c r="E31" s="29"/>
      <c r="F31" s="29"/>
      <c r="G31" s="29"/>
      <c r="H31" s="29"/>
      <c r="I31" s="29"/>
      <c r="J31" s="6">
        <v>0</v>
      </c>
      <c r="K31" s="6">
        <v>0</v>
      </c>
    </row>
    <row r="32" spans="1:11" ht="13.5" customHeight="1">
      <c r="A32" s="30" t="s">
        <v>126</v>
      </c>
      <c r="B32" s="30"/>
      <c r="C32" s="31" t="s">
        <v>125</v>
      </c>
      <c r="D32" s="31"/>
      <c r="E32" s="31"/>
      <c r="F32" s="31"/>
      <c r="G32" s="31"/>
      <c r="H32" s="31"/>
      <c r="I32" s="31"/>
      <c r="J32" s="8">
        <v>0</v>
      </c>
      <c r="K32" s="8">
        <v>0</v>
      </c>
    </row>
    <row r="33" spans="1:11" ht="14.25" customHeight="1">
      <c r="A33" s="30" t="s">
        <v>124</v>
      </c>
      <c r="B33" s="30"/>
      <c r="C33" s="31" t="s">
        <v>123</v>
      </c>
      <c r="D33" s="31"/>
      <c r="E33" s="31"/>
      <c r="F33" s="31"/>
      <c r="G33" s="31"/>
      <c r="H33" s="31"/>
      <c r="I33" s="31"/>
      <c r="J33" s="8">
        <v>0</v>
      </c>
      <c r="K33" s="8">
        <v>0</v>
      </c>
    </row>
    <row r="34" spans="1:11" ht="13.5" customHeight="1">
      <c r="A34" s="30" t="s">
        <v>122</v>
      </c>
      <c r="B34" s="30"/>
      <c r="C34" s="31" t="s">
        <v>121</v>
      </c>
      <c r="D34" s="31"/>
      <c r="E34" s="31"/>
      <c r="F34" s="31"/>
      <c r="G34" s="31"/>
      <c r="H34" s="31"/>
      <c r="I34" s="31"/>
      <c r="J34" s="8">
        <v>0</v>
      </c>
      <c r="K34" s="8">
        <v>0</v>
      </c>
    </row>
    <row r="35" spans="1:11" ht="13.5" customHeight="1">
      <c r="A35" s="28" t="s">
        <v>120</v>
      </c>
      <c r="B35" s="28"/>
      <c r="C35" s="29" t="s">
        <v>119</v>
      </c>
      <c r="D35" s="29"/>
      <c r="E35" s="29"/>
      <c r="F35" s="29"/>
      <c r="G35" s="29"/>
      <c r="H35" s="29"/>
      <c r="I35" s="29"/>
      <c r="J35" s="6">
        <v>1001484213.54</v>
      </c>
      <c r="K35" s="6">
        <f>+K30</f>
        <v>1814087898.6395001</v>
      </c>
    </row>
    <row r="36" spans="1:11" ht="13.5" customHeight="1">
      <c r="A36" s="30" t="s">
        <v>118</v>
      </c>
      <c r="B36" s="30"/>
      <c r="C36" s="31" t="s">
        <v>117</v>
      </c>
      <c r="D36" s="31"/>
      <c r="E36" s="31"/>
      <c r="F36" s="31"/>
      <c r="G36" s="31"/>
      <c r="H36" s="31"/>
      <c r="I36" s="31"/>
      <c r="J36" s="8">
        <v>0</v>
      </c>
      <c r="K36" s="8">
        <v>0</v>
      </c>
    </row>
    <row r="37" ht="7.5" customHeight="1"/>
    <row r="38" spans="3:11" ht="18" customHeight="1">
      <c r="C38" s="26"/>
      <c r="D38" s="26"/>
      <c r="E38" s="27"/>
      <c r="F38" s="27"/>
      <c r="G38" s="27"/>
      <c r="H38" s="26"/>
      <c r="I38" s="26"/>
      <c r="J38" s="26"/>
      <c r="K38" s="26"/>
    </row>
    <row r="39" spans="3:11" ht="18" customHeight="1">
      <c r="C39" s="26"/>
      <c r="D39" s="26"/>
      <c r="E39" s="27"/>
      <c r="F39" s="27"/>
      <c r="G39" s="27"/>
      <c r="H39" s="26"/>
      <c r="I39" s="26"/>
      <c r="J39" s="26"/>
      <c r="K39" s="26"/>
    </row>
    <row r="40" ht="7.5" customHeight="1"/>
    <row r="41" spans="1:5" ht="16.5" customHeight="1">
      <c r="A41" s="26"/>
      <c r="B41" s="26"/>
      <c r="C41" s="26"/>
      <c r="D41" s="26"/>
      <c r="E41" s="26"/>
    </row>
  </sheetData>
  <sheetProtection/>
  <mergeCells count="68">
    <mergeCell ref="B6:H6"/>
    <mergeCell ref="A3:K4"/>
    <mergeCell ref="D7:F7"/>
    <mergeCell ref="A8:B8"/>
    <mergeCell ref="C8:I8"/>
    <mergeCell ref="A11:B11"/>
    <mergeCell ref="C11:I11"/>
    <mergeCell ref="A12:B12"/>
    <mergeCell ref="C12:I12"/>
    <mergeCell ref="A9:B9"/>
    <mergeCell ref="C9:I9"/>
    <mergeCell ref="A10:B10"/>
    <mergeCell ref="C10:I10"/>
    <mergeCell ref="A15:B15"/>
    <mergeCell ref="C15:I15"/>
    <mergeCell ref="A16:B16"/>
    <mergeCell ref="C16:I16"/>
    <mergeCell ref="A13:B13"/>
    <mergeCell ref="C13:I13"/>
    <mergeCell ref="A14:B14"/>
    <mergeCell ref="C14:I14"/>
    <mergeCell ref="A19:B19"/>
    <mergeCell ref="C19:I19"/>
    <mergeCell ref="A20:B20"/>
    <mergeCell ref="C20:I20"/>
    <mergeCell ref="A17:B17"/>
    <mergeCell ref="C17:I17"/>
    <mergeCell ref="A18:B18"/>
    <mergeCell ref="C18:I18"/>
    <mergeCell ref="A23:B23"/>
    <mergeCell ref="C23:I23"/>
    <mergeCell ref="A24:B24"/>
    <mergeCell ref="C24:I24"/>
    <mergeCell ref="A21:B21"/>
    <mergeCell ref="C21:I21"/>
    <mergeCell ref="A22:B22"/>
    <mergeCell ref="C22:I22"/>
    <mergeCell ref="A27:B27"/>
    <mergeCell ref="C27:I27"/>
    <mergeCell ref="A28:B28"/>
    <mergeCell ref="C28:I28"/>
    <mergeCell ref="A25:B25"/>
    <mergeCell ref="C25:I25"/>
    <mergeCell ref="A26:B26"/>
    <mergeCell ref="C26:I26"/>
    <mergeCell ref="A31:B31"/>
    <mergeCell ref="C31:I31"/>
    <mergeCell ref="A32:B32"/>
    <mergeCell ref="C32:I32"/>
    <mergeCell ref="A29:B29"/>
    <mergeCell ref="C29:I29"/>
    <mergeCell ref="A30:B30"/>
    <mergeCell ref="C30:I30"/>
    <mergeCell ref="A35:B35"/>
    <mergeCell ref="C35:I35"/>
    <mergeCell ref="A36:B36"/>
    <mergeCell ref="C36:I36"/>
    <mergeCell ref="A33:B33"/>
    <mergeCell ref="C33:I33"/>
    <mergeCell ref="A34:B34"/>
    <mergeCell ref="C34:I34"/>
    <mergeCell ref="A41:E41"/>
    <mergeCell ref="C38:D38"/>
    <mergeCell ref="E38:G38"/>
    <mergeCell ref="H38:K38"/>
    <mergeCell ref="C39:D39"/>
    <mergeCell ref="E39:G39"/>
    <mergeCell ref="H39:K39"/>
  </mergeCells>
  <printOptions/>
  <pageMargins left="0.5" right="0.5" top="0.44999998807907104" bottom="0.5" header="0.3" footer="0.3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W28"/>
  <sheetViews>
    <sheetView showGridLines="0" zoomScalePageLayoutView="0" workbookViewId="0" topLeftCell="A4">
      <selection activeCell="W24" sqref="W24"/>
    </sheetView>
  </sheetViews>
  <sheetFormatPr defaultColWidth="9.140625" defaultRowHeight="15"/>
  <cols>
    <col min="1" max="1" width="0.13671875" style="0" customWidth="1"/>
    <col min="2" max="2" width="7.140625" style="0" customWidth="1"/>
    <col min="3" max="3" width="7.28125" style="0" customWidth="1"/>
    <col min="4" max="4" width="18.00390625" style="0" customWidth="1"/>
    <col min="5" max="5" width="3.8515625" style="0" customWidth="1"/>
    <col min="6" max="6" width="2.28125" style="0" customWidth="1"/>
    <col min="7" max="7" width="6.7109375" style="0" customWidth="1"/>
    <col min="8" max="8" width="0.13671875" style="0" customWidth="1"/>
    <col min="9" max="9" width="7.421875" style="0" customWidth="1"/>
    <col min="10" max="10" width="0.71875" style="0" customWidth="1"/>
    <col min="11" max="11" width="5.140625" style="0" customWidth="1"/>
    <col min="12" max="12" width="13.421875" style="0" customWidth="1"/>
    <col min="13" max="13" width="1.7109375" style="0" customWidth="1"/>
    <col min="14" max="14" width="11.57421875" style="0" customWidth="1"/>
    <col min="15" max="15" width="13.28125" style="0" customWidth="1"/>
    <col min="16" max="16" width="12.8515625" style="0" customWidth="1"/>
    <col min="17" max="17" width="0.42578125" style="0" customWidth="1"/>
    <col min="18" max="18" width="1.1484375" style="0" customWidth="1"/>
    <col min="19" max="19" width="12.140625" style="0" customWidth="1"/>
    <col min="20" max="20" width="2.57421875" style="0" customWidth="1"/>
    <col min="21" max="21" width="10.421875" style="0" customWidth="1"/>
    <col min="22" max="22" width="0.42578125" style="0" customWidth="1"/>
    <col min="23" max="23" width="16.00390625" style="0" customWidth="1"/>
  </cols>
  <sheetData>
    <row r="1" ht="19.5" customHeight="1"/>
    <row r="2" spans="17:23" ht="16.5" customHeight="1">
      <c r="Q2" s="41" t="s">
        <v>0</v>
      </c>
      <c r="R2" s="41"/>
      <c r="S2" s="41"/>
      <c r="T2" s="41"/>
      <c r="U2" s="41"/>
      <c r="V2" s="41"/>
      <c r="W2" s="41"/>
    </row>
    <row r="3" spans="1:23" ht="36" customHeight="1">
      <c r="A3" s="22" t="s">
        <v>184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2:10" ht="12.75" customHeight="1">
      <c r="B4" s="21" t="s">
        <v>0</v>
      </c>
      <c r="C4" s="21"/>
      <c r="D4" s="21"/>
      <c r="E4" s="21"/>
      <c r="F4" s="21"/>
      <c r="G4" s="21"/>
      <c r="H4" s="21"/>
      <c r="I4" s="21"/>
      <c r="J4" s="21"/>
    </row>
    <row r="5" spans="4:23" ht="13.5" customHeight="1">
      <c r="D5" s="23" t="s">
        <v>2</v>
      </c>
      <c r="E5" s="23"/>
      <c r="F5" s="23"/>
      <c r="U5" s="23" t="s">
        <v>3</v>
      </c>
      <c r="V5" s="23"/>
      <c r="W5" s="23"/>
    </row>
    <row r="6" spans="1:23" ht="48" customHeight="1">
      <c r="A6" s="42" t="s">
        <v>4</v>
      </c>
      <c r="B6" s="42"/>
      <c r="C6" s="40" t="s">
        <v>5</v>
      </c>
      <c r="D6" s="40"/>
      <c r="E6" s="40"/>
      <c r="F6" s="40"/>
      <c r="G6" s="40"/>
      <c r="H6" s="40"/>
      <c r="I6" s="40" t="s">
        <v>93</v>
      </c>
      <c r="J6" s="40"/>
      <c r="K6" s="40"/>
      <c r="L6" s="15" t="s">
        <v>101</v>
      </c>
      <c r="M6" s="40" t="s">
        <v>103</v>
      </c>
      <c r="N6" s="40"/>
      <c r="O6" s="15" t="s">
        <v>105</v>
      </c>
      <c r="P6" s="40" t="s">
        <v>183</v>
      </c>
      <c r="Q6" s="40"/>
      <c r="R6" s="40" t="s">
        <v>109</v>
      </c>
      <c r="S6" s="40"/>
      <c r="T6" s="40" t="s">
        <v>111</v>
      </c>
      <c r="U6" s="40"/>
      <c r="V6" s="40"/>
      <c r="W6" s="15" t="s">
        <v>182</v>
      </c>
    </row>
    <row r="7" spans="1:23" ht="15" customHeight="1">
      <c r="A7" s="36" t="s">
        <v>8</v>
      </c>
      <c r="B7" s="36"/>
      <c r="C7" s="37" t="s">
        <v>181</v>
      </c>
      <c r="D7" s="37"/>
      <c r="E7" s="37"/>
      <c r="F7" s="37"/>
      <c r="G7" s="37"/>
      <c r="H7" s="34">
        <v>0</v>
      </c>
      <c r="I7" s="34"/>
      <c r="J7" s="34"/>
      <c r="K7" s="34"/>
      <c r="L7" s="13">
        <v>0</v>
      </c>
      <c r="M7" s="34">
        <v>0</v>
      </c>
      <c r="N7" s="34"/>
      <c r="O7" s="13">
        <v>0</v>
      </c>
      <c r="P7" s="34">
        <v>0</v>
      </c>
      <c r="Q7" s="34"/>
      <c r="R7" s="34">
        <v>0</v>
      </c>
      <c r="S7" s="34"/>
      <c r="T7" s="34">
        <v>0</v>
      </c>
      <c r="U7" s="34"/>
      <c r="V7" s="34"/>
      <c r="W7" s="13">
        <v>0</v>
      </c>
    </row>
    <row r="8" spans="1:23" ht="14.25" customHeight="1">
      <c r="A8" s="38" t="s">
        <v>170</v>
      </c>
      <c r="B8" s="38"/>
      <c r="C8" s="39" t="s">
        <v>179</v>
      </c>
      <c r="D8" s="39"/>
      <c r="E8" s="39"/>
      <c r="F8" s="39"/>
      <c r="G8" s="39"/>
      <c r="H8" s="35">
        <v>0</v>
      </c>
      <c r="I8" s="35"/>
      <c r="J8" s="35"/>
      <c r="K8" s="35"/>
      <c r="L8" s="14">
        <v>0</v>
      </c>
      <c r="M8" s="35">
        <v>0</v>
      </c>
      <c r="N8" s="35"/>
      <c r="O8" s="14">
        <v>0</v>
      </c>
      <c r="P8" s="35">
        <v>0</v>
      </c>
      <c r="Q8" s="35"/>
      <c r="R8" s="35">
        <v>0</v>
      </c>
      <c r="S8" s="35"/>
      <c r="T8" s="35">
        <v>0</v>
      </c>
      <c r="U8" s="35"/>
      <c r="V8" s="35"/>
      <c r="W8" s="14">
        <v>0</v>
      </c>
    </row>
    <row r="9" spans="1:23" ht="14.25" customHeight="1">
      <c r="A9" s="38" t="s">
        <v>168</v>
      </c>
      <c r="B9" s="38"/>
      <c r="C9" s="39" t="s">
        <v>178</v>
      </c>
      <c r="D9" s="39"/>
      <c r="E9" s="39"/>
      <c r="F9" s="39"/>
      <c r="G9" s="39"/>
      <c r="H9" s="35">
        <v>0</v>
      </c>
      <c r="I9" s="35"/>
      <c r="J9" s="35"/>
      <c r="K9" s="35"/>
      <c r="L9" s="14">
        <v>0</v>
      </c>
      <c r="M9" s="35">
        <v>0</v>
      </c>
      <c r="N9" s="35"/>
      <c r="O9" s="14">
        <v>0</v>
      </c>
      <c r="P9" s="35">
        <v>0</v>
      </c>
      <c r="Q9" s="35"/>
      <c r="R9" s="35">
        <v>0</v>
      </c>
      <c r="S9" s="35"/>
      <c r="T9" s="35">
        <v>0</v>
      </c>
      <c r="U9" s="35"/>
      <c r="V9" s="35"/>
      <c r="W9" s="14">
        <v>0</v>
      </c>
    </row>
    <row r="10" spans="1:23" ht="14.25" customHeight="1">
      <c r="A10" s="38" t="s">
        <v>166</v>
      </c>
      <c r="B10" s="38"/>
      <c r="C10" s="39" t="s">
        <v>177</v>
      </c>
      <c r="D10" s="39"/>
      <c r="E10" s="39"/>
      <c r="F10" s="39"/>
      <c r="G10" s="39"/>
      <c r="H10" s="35">
        <v>0</v>
      </c>
      <c r="I10" s="35"/>
      <c r="J10" s="35"/>
      <c r="K10" s="35"/>
      <c r="L10" s="14">
        <v>0</v>
      </c>
      <c r="M10" s="35">
        <v>0</v>
      </c>
      <c r="N10" s="35"/>
      <c r="O10" s="14">
        <v>0</v>
      </c>
      <c r="P10" s="35">
        <v>0</v>
      </c>
      <c r="Q10" s="35"/>
      <c r="R10" s="35">
        <v>0</v>
      </c>
      <c r="S10" s="35"/>
      <c r="T10" s="35">
        <v>1001484213.54</v>
      </c>
      <c r="U10" s="35"/>
      <c r="V10" s="35"/>
      <c r="W10" s="14">
        <v>1001484213.54</v>
      </c>
    </row>
    <row r="11" spans="1:23" ht="14.25" customHeight="1">
      <c r="A11" s="38" t="s">
        <v>164</v>
      </c>
      <c r="B11" s="38"/>
      <c r="C11" s="39" t="s">
        <v>127</v>
      </c>
      <c r="D11" s="39"/>
      <c r="E11" s="39"/>
      <c r="F11" s="39"/>
      <c r="G11" s="39"/>
      <c r="H11" s="35">
        <v>0</v>
      </c>
      <c r="I11" s="35"/>
      <c r="J11" s="35"/>
      <c r="K11" s="35"/>
      <c r="L11" s="14">
        <v>0</v>
      </c>
      <c r="M11" s="35">
        <v>0</v>
      </c>
      <c r="N11" s="35"/>
      <c r="O11" s="14">
        <v>0</v>
      </c>
      <c r="P11" s="35">
        <v>0</v>
      </c>
      <c r="Q11" s="35"/>
      <c r="R11" s="35">
        <v>0</v>
      </c>
      <c r="S11" s="35"/>
      <c r="T11" s="35">
        <v>0</v>
      </c>
      <c r="U11" s="35"/>
      <c r="V11" s="35"/>
      <c r="W11" s="14">
        <v>0</v>
      </c>
    </row>
    <row r="12" spans="1:23" ht="15" customHeight="1">
      <c r="A12" s="38" t="s">
        <v>162</v>
      </c>
      <c r="B12" s="38"/>
      <c r="C12" s="39" t="s">
        <v>176</v>
      </c>
      <c r="D12" s="39"/>
      <c r="E12" s="39"/>
      <c r="F12" s="39"/>
      <c r="G12" s="39"/>
      <c r="H12" s="35">
        <v>50000000000</v>
      </c>
      <c r="I12" s="35"/>
      <c r="J12" s="35"/>
      <c r="K12" s="35"/>
      <c r="L12" s="14">
        <v>0</v>
      </c>
      <c r="M12" s="35">
        <v>0</v>
      </c>
      <c r="N12" s="35"/>
      <c r="O12" s="14">
        <v>0</v>
      </c>
      <c r="P12" s="35">
        <v>0</v>
      </c>
      <c r="Q12" s="35"/>
      <c r="R12" s="35">
        <v>0</v>
      </c>
      <c r="S12" s="35"/>
      <c r="T12" s="35">
        <v>0</v>
      </c>
      <c r="U12" s="35"/>
      <c r="V12" s="35"/>
      <c r="W12" s="14">
        <v>50000000000</v>
      </c>
    </row>
    <row r="13" spans="1:23" ht="14.25" customHeight="1">
      <c r="A13" s="38" t="s">
        <v>160</v>
      </c>
      <c r="B13" s="38"/>
      <c r="C13" s="39" t="s">
        <v>175</v>
      </c>
      <c r="D13" s="39"/>
      <c r="E13" s="39"/>
      <c r="F13" s="39"/>
      <c r="G13" s="39"/>
      <c r="H13" s="35">
        <v>0</v>
      </c>
      <c r="I13" s="35"/>
      <c r="J13" s="35"/>
      <c r="K13" s="35"/>
      <c r="L13" s="14">
        <v>0</v>
      </c>
      <c r="M13" s="35">
        <v>0</v>
      </c>
      <c r="N13" s="35"/>
      <c r="O13" s="14">
        <v>0</v>
      </c>
      <c r="P13" s="35">
        <v>0</v>
      </c>
      <c r="Q13" s="35"/>
      <c r="R13" s="35">
        <v>0</v>
      </c>
      <c r="S13" s="35"/>
      <c r="T13" s="35">
        <v>0</v>
      </c>
      <c r="U13" s="35"/>
      <c r="V13" s="35"/>
      <c r="W13" s="14">
        <v>0</v>
      </c>
    </row>
    <row r="14" spans="1:23" ht="14.25" customHeight="1">
      <c r="A14" s="38" t="s">
        <v>158</v>
      </c>
      <c r="B14" s="38"/>
      <c r="C14" s="39" t="s">
        <v>174</v>
      </c>
      <c r="D14" s="39"/>
      <c r="E14" s="39"/>
      <c r="F14" s="39"/>
      <c r="G14" s="39"/>
      <c r="H14" s="35">
        <v>0</v>
      </c>
      <c r="I14" s="35"/>
      <c r="J14" s="35"/>
      <c r="K14" s="35"/>
      <c r="L14" s="14">
        <v>0</v>
      </c>
      <c r="M14" s="35">
        <v>0</v>
      </c>
      <c r="N14" s="35"/>
      <c r="O14" s="14">
        <v>0</v>
      </c>
      <c r="P14" s="35">
        <v>0</v>
      </c>
      <c r="Q14" s="35"/>
      <c r="R14" s="35">
        <v>0</v>
      </c>
      <c r="S14" s="35"/>
      <c r="T14" s="35">
        <v>0</v>
      </c>
      <c r="U14" s="35"/>
      <c r="V14" s="35"/>
      <c r="W14" s="14">
        <v>0</v>
      </c>
    </row>
    <row r="15" spans="1:23" ht="20.25" customHeight="1">
      <c r="A15" s="36" t="s">
        <v>156</v>
      </c>
      <c r="B15" s="36"/>
      <c r="C15" s="37" t="s">
        <v>180</v>
      </c>
      <c r="D15" s="37"/>
      <c r="E15" s="37"/>
      <c r="F15" s="37"/>
      <c r="G15" s="37"/>
      <c r="H15" s="34">
        <v>50000000000</v>
      </c>
      <c r="I15" s="34"/>
      <c r="J15" s="34"/>
      <c r="K15" s="34"/>
      <c r="L15" s="13">
        <v>0</v>
      </c>
      <c r="M15" s="34">
        <v>0</v>
      </c>
      <c r="N15" s="34"/>
      <c r="O15" s="13">
        <v>0</v>
      </c>
      <c r="P15" s="34">
        <v>0</v>
      </c>
      <c r="Q15" s="34"/>
      <c r="R15" s="34">
        <v>0</v>
      </c>
      <c r="S15" s="34"/>
      <c r="T15" s="34">
        <v>1001484213.54</v>
      </c>
      <c r="U15" s="34"/>
      <c r="V15" s="34"/>
      <c r="W15" s="13">
        <v>51001484213.54</v>
      </c>
    </row>
    <row r="16" spans="1:23" ht="14.25" customHeight="1">
      <c r="A16" s="38" t="s">
        <v>154</v>
      </c>
      <c r="B16" s="38"/>
      <c r="C16" s="39" t="s">
        <v>179</v>
      </c>
      <c r="D16" s="39"/>
      <c r="E16" s="39"/>
      <c r="F16" s="39"/>
      <c r="G16" s="39"/>
      <c r="H16" s="35">
        <v>0</v>
      </c>
      <c r="I16" s="35"/>
      <c r="J16" s="35"/>
      <c r="K16" s="35"/>
      <c r="L16" s="14">
        <v>0</v>
      </c>
      <c r="M16" s="35">
        <v>0</v>
      </c>
      <c r="N16" s="35"/>
      <c r="O16" s="14">
        <v>0</v>
      </c>
      <c r="P16" s="35">
        <v>0</v>
      </c>
      <c r="Q16" s="35"/>
      <c r="R16" s="35">
        <v>0</v>
      </c>
      <c r="S16" s="35"/>
      <c r="T16" s="35">
        <v>0</v>
      </c>
      <c r="U16" s="35"/>
      <c r="V16" s="35"/>
      <c r="W16" s="14">
        <v>0</v>
      </c>
    </row>
    <row r="17" spans="1:23" ht="15" customHeight="1">
      <c r="A17" s="38" t="s">
        <v>152</v>
      </c>
      <c r="B17" s="38"/>
      <c r="C17" s="39" t="s">
        <v>178</v>
      </c>
      <c r="D17" s="39"/>
      <c r="E17" s="39"/>
      <c r="F17" s="39"/>
      <c r="G17" s="39"/>
      <c r="H17" s="35">
        <v>50000000000</v>
      </c>
      <c r="I17" s="35"/>
      <c r="J17" s="35"/>
      <c r="K17" s="35"/>
      <c r="L17" s="14">
        <v>0</v>
      </c>
      <c r="M17" s="35">
        <v>0</v>
      </c>
      <c r="N17" s="35"/>
      <c r="O17" s="14">
        <v>0</v>
      </c>
      <c r="P17" s="35">
        <v>0</v>
      </c>
      <c r="Q17" s="35"/>
      <c r="R17" s="35">
        <v>0</v>
      </c>
      <c r="S17" s="35"/>
      <c r="T17" s="35">
        <v>1001484213.54</v>
      </c>
      <c r="U17" s="35"/>
      <c r="V17" s="35"/>
      <c r="W17" s="14">
        <v>51001484213.54</v>
      </c>
    </row>
    <row r="18" spans="1:23" ht="14.25" customHeight="1">
      <c r="A18" s="38" t="s">
        <v>150</v>
      </c>
      <c r="B18" s="38"/>
      <c r="C18" s="39" t="s">
        <v>177</v>
      </c>
      <c r="D18" s="39"/>
      <c r="E18" s="39"/>
      <c r="F18" s="39"/>
      <c r="G18" s="39"/>
      <c r="H18" s="35">
        <v>0</v>
      </c>
      <c r="I18" s="35"/>
      <c r="J18" s="35"/>
      <c r="K18" s="35"/>
      <c r="L18" s="14">
        <v>0</v>
      </c>
      <c r="M18" s="35">
        <v>0</v>
      </c>
      <c r="N18" s="35"/>
      <c r="O18" s="14">
        <v>0</v>
      </c>
      <c r="P18" s="35">
        <v>0</v>
      </c>
      <c r="Q18" s="35"/>
      <c r="R18" s="35">
        <v>0</v>
      </c>
      <c r="S18" s="35"/>
      <c r="T18" s="35">
        <f>+'Sheet (2)'!K35</f>
        <v>1814087898.6395001</v>
      </c>
      <c r="U18" s="35"/>
      <c r="V18" s="35"/>
      <c r="W18" s="14">
        <f>+T18</f>
        <v>1814087898.6395001</v>
      </c>
    </row>
    <row r="19" spans="1:23" ht="14.25" customHeight="1">
      <c r="A19" s="38" t="s">
        <v>148</v>
      </c>
      <c r="B19" s="38"/>
      <c r="C19" s="39" t="s">
        <v>127</v>
      </c>
      <c r="D19" s="39"/>
      <c r="E19" s="39"/>
      <c r="F19" s="39"/>
      <c r="G19" s="39"/>
      <c r="H19" s="35">
        <v>0</v>
      </c>
      <c r="I19" s="35"/>
      <c r="J19" s="35"/>
      <c r="K19" s="35"/>
      <c r="L19" s="14">
        <v>0</v>
      </c>
      <c r="M19" s="35">
        <v>0</v>
      </c>
      <c r="N19" s="35"/>
      <c r="O19" s="14">
        <v>0</v>
      </c>
      <c r="P19" s="35">
        <v>0</v>
      </c>
      <c r="Q19" s="35"/>
      <c r="R19" s="35">
        <v>0</v>
      </c>
      <c r="S19" s="35"/>
      <c r="T19" s="35">
        <v>0</v>
      </c>
      <c r="U19" s="35"/>
      <c r="V19" s="35"/>
      <c r="W19" s="14">
        <v>0</v>
      </c>
    </row>
    <row r="20" spans="1:23" ht="14.25" customHeight="1">
      <c r="A20" s="38" t="s">
        <v>146</v>
      </c>
      <c r="B20" s="38"/>
      <c r="C20" s="39" t="s">
        <v>176</v>
      </c>
      <c r="D20" s="39"/>
      <c r="E20" s="39"/>
      <c r="F20" s="39"/>
      <c r="G20" s="39"/>
      <c r="H20" s="35">
        <v>0</v>
      </c>
      <c r="I20" s="35"/>
      <c r="J20" s="35"/>
      <c r="K20" s="35"/>
      <c r="L20" s="14">
        <v>0</v>
      </c>
      <c r="M20" s="35">
        <v>0</v>
      </c>
      <c r="N20" s="35"/>
      <c r="O20" s="14">
        <v>0</v>
      </c>
      <c r="P20" s="35">
        <v>0</v>
      </c>
      <c r="Q20" s="35"/>
      <c r="R20" s="35">
        <v>1896275.11</v>
      </c>
      <c r="S20" s="35"/>
      <c r="T20" s="35">
        <v>0</v>
      </c>
      <c r="U20" s="35"/>
      <c r="V20" s="35"/>
      <c r="W20" s="14">
        <v>1896275.11</v>
      </c>
    </row>
    <row r="21" spans="1:23" ht="14.25" customHeight="1">
      <c r="A21" s="38" t="s">
        <v>144</v>
      </c>
      <c r="B21" s="38"/>
      <c r="C21" s="39" t="s">
        <v>175</v>
      </c>
      <c r="D21" s="39"/>
      <c r="E21" s="39"/>
      <c r="F21" s="39"/>
      <c r="G21" s="39"/>
      <c r="H21" s="35">
        <v>0</v>
      </c>
      <c r="I21" s="35"/>
      <c r="J21" s="35"/>
      <c r="K21" s="35"/>
      <c r="L21" s="14">
        <v>0</v>
      </c>
      <c r="M21" s="35">
        <v>0</v>
      </c>
      <c r="N21" s="35"/>
      <c r="O21" s="14">
        <v>0</v>
      </c>
      <c r="P21" s="35">
        <v>0</v>
      </c>
      <c r="Q21" s="35"/>
      <c r="R21" s="35">
        <v>0</v>
      </c>
      <c r="S21" s="35"/>
      <c r="T21" s="35">
        <v>0</v>
      </c>
      <c r="U21" s="35"/>
      <c r="V21" s="35"/>
      <c r="W21" s="14">
        <v>0</v>
      </c>
    </row>
    <row r="22" spans="1:23" ht="15" customHeight="1">
      <c r="A22" s="38" t="s">
        <v>142</v>
      </c>
      <c r="B22" s="38"/>
      <c r="C22" s="39" t="s">
        <v>174</v>
      </c>
      <c r="D22" s="39"/>
      <c r="E22" s="39"/>
      <c r="F22" s="39"/>
      <c r="G22" s="39"/>
      <c r="H22" s="35">
        <v>0</v>
      </c>
      <c r="I22" s="35"/>
      <c r="J22" s="35"/>
      <c r="K22" s="35"/>
      <c r="L22" s="14">
        <v>0</v>
      </c>
      <c r="M22" s="35">
        <v>0</v>
      </c>
      <c r="N22" s="35"/>
      <c r="O22" s="14">
        <v>0</v>
      </c>
      <c r="P22" s="35">
        <v>0</v>
      </c>
      <c r="Q22" s="35"/>
      <c r="R22" s="35">
        <v>0</v>
      </c>
      <c r="S22" s="35"/>
      <c r="T22" s="35">
        <v>0</v>
      </c>
      <c r="U22" s="35"/>
      <c r="V22" s="35"/>
      <c r="W22" s="14">
        <v>0</v>
      </c>
    </row>
    <row r="23" spans="1:23" ht="20.25" customHeight="1">
      <c r="A23" s="36" t="s">
        <v>140</v>
      </c>
      <c r="B23" s="36"/>
      <c r="C23" s="37" t="s">
        <v>173</v>
      </c>
      <c r="D23" s="37"/>
      <c r="E23" s="37"/>
      <c r="F23" s="37"/>
      <c r="G23" s="37"/>
      <c r="H23" s="34">
        <v>50000000000</v>
      </c>
      <c r="I23" s="34"/>
      <c r="J23" s="34"/>
      <c r="K23" s="34"/>
      <c r="L23" s="13">
        <v>0</v>
      </c>
      <c r="M23" s="34">
        <v>0</v>
      </c>
      <c r="N23" s="34"/>
      <c r="O23" s="13">
        <v>0</v>
      </c>
      <c r="P23" s="34">
        <v>0</v>
      </c>
      <c r="Q23" s="34"/>
      <c r="R23" s="34">
        <v>1896275.11</v>
      </c>
      <c r="S23" s="34"/>
      <c r="T23" s="34">
        <f>+T17+T18</f>
        <v>2815572112.1795</v>
      </c>
      <c r="U23" s="34"/>
      <c r="V23" s="34"/>
      <c r="W23" s="13">
        <f>+W17+W18+W20</f>
        <v>52817468387.289505</v>
      </c>
    </row>
    <row r="24" ht="9" customHeight="1"/>
    <row r="25" spans="5:18" ht="18" customHeight="1">
      <c r="E25" s="26"/>
      <c r="F25" s="26"/>
      <c r="G25" s="26"/>
      <c r="H25" s="26"/>
      <c r="I25" s="26"/>
      <c r="J25" s="27"/>
      <c r="K25" s="27"/>
      <c r="L25" s="27"/>
      <c r="M25" s="27"/>
      <c r="N25" s="26"/>
      <c r="O25" s="26"/>
      <c r="P25" s="26"/>
      <c r="Q25" s="26"/>
      <c r="R25" s="26"/>
    </row>
    <row r="26" spans="5:18" ht="18" customHeight="1">
      <c r="E26" s="26"/>
      <c r="F26" s="26"/>
      <c r="G26" s="26"/>
      <c r="H26" s="26"/>
      <c r="I26" s="26"/>
      <c r="J26" s="27"/>
      <c r="K26" s="27"/>
      <c r="L26" s="27"/>
      <c r="M26" s="27"/>
      <c r="N26" s="26"/>
      <c r="O26" s="26"/>
      <c r="P26" s="26"/>
      <c r="Q26" s="26"/>
      <c r="R26" s="26"/>
    </row>
    <row r="27" ht="5.25" customHeight="1"/>
    <row r="28" spans="1:23" ht="16.5" customHeight="1">
      <c r="A28" s="26"/>
      <c r="B28" s="26"/>
      <c r="C28" s="26"/>
      <c r="D28" s="26"/>
      <c r="E28" s="26"/>
      <c r="V28" s="33"/>
      <c r="W28" s="33"/>
    </row>
  </sheetData>
  <sheetProtection/>
  <mergeCells count="139">
    <mergeCell ref="Q2:W2"/>
    <mergeCell ref="A3:W3"/>
    <mergeCell ref="B4:J4"/>
    <mergeCell ref="D5:F5"/>
    <mergeCell ref="U5:W5"/>
    <mergeCell ref="A6:B6"/>
    <mergeCell ref="C6:H6"/>
    <mergeCell ref="I6:K6"/>
    <mergeCell ref="M6:N6"/>
    <mergeCell ref="P6:Q6"/>
    <mergeCell ref="R6:S6"/>
    <mergeCell ref="T6:V6"/>
    <mergeCell ref="A7:B7"/>
    <mergeCell ref="C7:G7"/>
    <mergeCell ref="H7:K7"/>
    <mergeCell ref="M7:N7"/>
    <mergeCell ref="P7:Q7"/>
    <mergeCell ref="R7:S7"/>
    <mergeCell ref="T7:V7"/>
    <mergeCell ref="R9:S9"/>
    <mergeCell ref="T9:V9"/>
    <mergeCell ref="A8:B8"/>
    <mergeCell ref="C8:G8"/>
    <mergeCell ref="H8:K8"/>
    <mergeCell ref="M8:N8"/>
    <mergeCell ref="P8:Q8"/>
    <mergeCell ref="R8:S8"/>
    <mergeCell ref="H10:K10"/>
    <mergeCell ref="M10:N10"/>
    <mergeCell ref="P10:Q10"/>
    <mergeCell ref="R10:S10"/>
    <mergeCell ref="T8:V8"/>
    <mergeCell ref="A9:B9"/>
    <mergeCell ref="C9:G9"/>
    <mergeCell ref="H9:K9"/>
    <mergeCell ref="M9:N9"/>
    <mergeCell ref="P9:Q9"/>
    <mergeCell ref="T10:V10"/>
    <mergeCell ref="A11:B11"/>
    <mergeCell ref="C11:G11"/>
    <mergeCell ref="H11:K11"/>
    <mergeCell ref="M11:N11"/>
    <mergeCell ref="P11:Q11"/>
    <mergeCell ref="R11:S11"/>
    <mergeCell ref="T11:V11"/>
    <mergeCell ref="A10:B10"/>
    <mergeCell ref="C10:G10"/>
    <mergeCell ref="R13:S13"/>
    <mergeCell ref="T13:V13"/>
    <mergeCell ref="A12:B12"/>
    <mergeCell ref="C12:G12"/>
    <mergeCell ref="H12:K12"/>
    <mergeCell ref="M12:N12"/>
    <mergeCell ref="P12:Q12"/>
    <mergeCell ref="R12:S12"/>
    <mergeCell ref="H14:K14"/>
    <mergeCell ref="M14:N14"/>
    <mergeCell ref="P14:Q14"/>
    <mergeCell ref="R14:S14"/>
    <mergeCell ref="T12:V12"/>
    <mergeCell ref="A13:B13"/>
    <mergeCell ref="C13:G13"/>
    <mergeCell ref="H13:K13"/>
    <mergeCell ref="M13:N13"/>
    <mergeCell ref="P13:Q13"/>
    <mergeCell ref="T14:V14"/>
    <mergeCell ref="A15:B15"/>
    <mergeCell ref="C15:G15"/>
    <mergeCell ref="H15:K15"/>
    <mergeCell ref="M15:N15"/>
    <mergeCell ref="P15:Q15"/>
    <mergeCell ref="R15:S15"/>
    <mergeCell ref="T15:V15"/>
    <mergeCell ref="A14:B14"/>
    <mergeCell ref="C14:G14"/>
    <mergeCell ref="R17:S17"/>
    <mergeCell ref="T17:V17"/>
    <mergeCell ref="A16:B16"/>
    <mergeCell ref="C16:G16"/>
    <mergeCell ref="H16:K16"/>
    <mergeCell ref="M16:N16"/>
    <mergeCell ref="P16:Q16"/>
    <mergeCell ref="R16:S16"/>
    <mergeCell ref="H18:K18"/>
    <mergeCell ref="M18:N18"/>
    <mergeCell ref="P18:Q18"/>
    <mergeCell ref="R18:S18"/>
    <mergeCell ref="T16:V16"/>
    <mergeCell ref="A17:B17"/>
    <mergeCell ref="C17:G17"/>
    <mergeCell ref="H17:K17"/>
    <mergeCell ref="M17:N17"/>
    <mergeCell ref="P17:Q17"/>
    <mergeCell ref="T18:V18"/>
    <mergeCell ref="A19:B19"/>
    <mergeCell ref="C19:G19"/>
    <mergeCell ref="H19:K19"/>
    <mergeCell ref="M19:N19"/>
    <mergeCell ref="P19:Q19"/>
    <mergeCell ref="R19:S19"/>
    <mergeCell ref="T19:V19"/>
    <mergeCell ref="A18:B18"/>
    <mergeCell ref="C18:G18"/>
    <mergeCell ref="T21:V21"/>
    <mergeCell ref="A20:B20"/>
    <mergeCell ref="C20:G20"/>
    <mergeCell ref="H20:K20"/>
    <mergeCell ref="M20:N20"/>
    <mergeCell ref="P20:Q20"/>
    <mergeCell ref="R20:S20"/>
    <mergeCell ref="M22:N22"/>
    <mergeCell ref="P22:Q22"/>
    <mergeCell ref="R22:S22"/>
    <mergeCell ref="T20:V20"/>
    <mergeCell ref="A21:B21"/>
    <mergeCell ref="C21:G21"/>
    <mergeCell ref="H21:K21"/>
    <mergeCell ref="M21:N21"/>
    <mergeCell ref="P21:Q21"/>
    <mergeCell ref="R21:S21"/>
    <mergeCell ref="T22:V22"/>
    <mergeCell ref="A23:B23"/>
    <mergeCell ref="C23:G23"/>
    <mergeCell ref="H23:K23"/>
    <mergeCell ref="M23:N23"/>
    <mergeCell ref="P23:Q23"/>
    <mergeCell ref="R23:S23"/>
    <mergeCell ref="A22:B22"/>
    <mergeCell ref="C22:G22"/>
    <mergeCell ref="H22:K22"/>
    <mergeCell ref="A28:E28"/>
    <mergeCell ref="V28:W28"/>
    <mergeCell ref="T23:V23"/>
    <mergeCell ref="E25:I25"/>
    <mergeCell ref="J25:M25"/>
    <mergeCell ref="N25:R25"/>
    <mergeCell ref="E26:I26"/>
    <mergeCell ref="J26:M26"/>
    <mergeCell ref="N26:R26"/>
  </mergeCells>
  <printOptions/>
  <pageMargins left="0.30000001192092896" right="0.30000001192092896" top="0.5" bottom="0.5" header="0.3" footer="0.3"/>
  <pageSetup errors="blank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K66"/>
  <sheetViews>
    <sheetView showGridLines="0" zoomScalePageLayoutView="0" workbookViewId="0" topLeftCell="A31">
      <selection activeCell="Q54" sqref="Q54"/>
    </sheetView>
  </sheetViews>
  <sheetFormatPr defaultColWidth="9.140625" defaultRowHeight="15"/>
  <cols>
    <col min="1" max="1" width="0.13671875" style="0" customWidth="1"/>
    <col min="2" max="2" width="8.140625" style="0" customWidth="1"/>
    <col min="3" max="3" width="6.28125" style="0" customWidth="1"/>
    <col min="4" max="4" width="14.140625" style="0" customWidth="1"/>
    <col min="5" max="5" width="7.7109375" style="0" customWidth="1"/>
    <col min="6" max="6" width="2.28125" style="0" customWidth="1"/>
    <col min="7" max="7" width="11.00390625" style="0" customWidth="1"/>
    <col min="8" max="8" width="4.00390625" style="0" customWidth="1"/>
    <col min="9" max="9" width="13.140625" style="0" customWidth="1"/>
    <col min="10" max="10" width="16.28125" style="0" customWidth="1"/>
    <col min="11" max="11" width="17.57421875" style="0" customWidth="1"/>
  </cols>
  <sheetData>
    <row r="1" ht="19.5" customHeight="1"/>
    <row r="2" ht="24.75" customHeight="1">
      <c r="K2" s="1" t="s">
        <v>0</v>
      </c>
    </row>
    <row r="3" spans="1:11" ht="4.5" customHeight="1">
      <c r="A3" s="22" t="s">
        <v>261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1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8" ht="12.75" customHeight="1">
      <c r="B5" s="21" t="s">
        <v>0</v>
      </c>
      <c r="C5" s="21"/>
      <c r="D5" s="21"/>
      <c r="E5" s="21"/>
      <c r="F5" s="21"/>
      <c r="G5" s="21"/>
      <c r="H5" s="21"/>
    </row>
    <row r="6" spans="4:11" ht="13.5" customHeight="1">
      <c r="D6" s="23" t="s">
        <v>2</v>
      </c>
      <c r="E6" s="23"/>
      <c r="F6" s="23"/>
      <c r="K6" s="2"/>
    </row>
    <row r="7" spans="1:11" ht="28.5" customHeight="1">
      <c r="A7" s="32" t="s">
        <v>4</v>
      </c>
      <c r="B7" s="32"/>
      <c r="C7" s="24" t="s">
        <v>5</v>
      </c>
      <c r="D7" s="24"/>
      <c r="E7" s="24"/>
      <c r="F7" s="24"/>
      <c r="G7" s="24"/>
      <c r="H7" s="24"/>
      <c r="I7" s="24"/>
      <c r="J7" s="4" t="s">
        <v>6</v>
      </c>
      <c r="K7" s="4" t="s">
        <v>7</v>
      </c>
    </row>
    <row r="8" spans="1:11" ht="14.25" customHeight="1">
      <c r="A8" s="28" t="s">
        <v>8</v>
      </c>
      <c r="B8" s="28"/>
      <c r="C8" s="29" t="s">
        <v>260</v>
      </c>
      <c r="D8" s="29"/>
      <c r="E8" s="29"/>
      <c r="F8" s="29"/>
      <c r="G8" s="29"/>
      <c r="H8" s="29"/>
      <c r="I8" s="29"/>
      <c r="J8" s="6">
        <v>0</v>
      </c>
      <c r="K8" s="6">
        <v>0</v>
      </c>
    </row>
    <row r="9" spans="1:11" ht="14.25" customHeight="1">
      <c r="A9" s="28" t="s">
        <v>10</v>
      </c>
      <c r="B9" s="28"/>
      <c r="C9" s="29" t="s">
        <v>210</v>
      </c>
      <c r="D9" s="29"/>
      <c r="E9" s="29"/>
      <c r="F9" s="29"/>
      <c r="G9" s="29"/>
      <c r="H9" s="29"/>
      <c r="I9" s="29"/>
      <c r="J9" s="6">
        <v>0</v>
      </c>
      <c r="K9" s="6">
        <v>0</v>
      </c>
    </row>
    <row r="10" spans="1:11" ht="15" customHeight="1">
      <c r="A10" s="30" t="s">
        <v>12</v>
      </c>
      <c r="B10" s="30"/>
      <c r="C10" s="31" t="s">
        <v>259</v>
      </c>
      <c r="D10" s="31"/>
      <c r="E10" s="31"/>
      <c r="F10" s="31"/>
      <c r="G10" s="31"/>
      <c r="H10" s="31"/>
      <c r="I10" s="31"/>
      <c r="J10" s="8">
        <v>0</v>
      </c>
      <c r="K10" s="8">
        <v>0</v>
      </c>
    </row>
    <row r="11" spans="1:11" ht="14.25" customHeight="1">
      <c r="A11" s="30" t="s">
        <v>14</v>
      </c>
      <c r="B11" s="30"/>
      <c r="C11" s="31" t="s">
        <v>258</v>
      </c>
      <c r="D11" s="31"/>
      <c r="E11" s="31"/>
      <c r="F11" s="31"/>
      <c r="G11" s="31"/>
      <c r="H11" s="31"/>
      <c r="I11" s="31"/>
      <c r="J11" s="8">
        <v>0</v>
      </c>
      <c r="K11" s="8">
        <v>0</v>
      </c>
    </row>
    <row r="12" spans="1:11" ht="14.25" customHeight="1">
      <c r="A12" s="30" t="s">
        <v>16</v>
      </c>
      <c r="B12" s="30"/>
      <c r="C12" s="31" t="s">
        <v>257</v>
      </c>
      <c r="D12" s="31"/>
      <c r="E12" s="31"/>
      <c r="F12" s="31"/>
      <c r="G12" s="31"/>
      <c r="H12" s="31"/>
      <c r="I12" s="31"/>
      <c r="J12" s="8">
        <v>0</v>
      </c>
      <c r="K12" s="8">
        <v>0</v>
      </c>
    </row>
    <row r="13" spans="1:11" ht="14.25" customHeight="1">
      <c r="A13" s="30" t="s">
        <v>18</v>
      </c>
      <c r="B13" s="30"/>
      <c r="C13" s="31" t="s">
        <v>256</v>
      </c>
      <c r="D13" s="31"/>
      <c r="E13" s="31"/>
      <c r="F13" s="31"/>
      <c r="G13" s="31"/>
      <c r="H13" s="31"/>
      <c r="I13" s="31"/>
      <c r="J13" s="8">
        <v>0</v>
      </c>
      <c r="K13" s="8">
        <v>0</v>
      </c>
    </row>
    <row r="14" spans="1:11" ht="14.25" customHeight="1">
      <c r="A14" s="30" t="s">
        <v>20</v>
      </c>
      <c r="B14" s="30"/>
      <c r="C14" s="31" t="s">
        <v>255</v>
      </c>
      <c r="D14" s="31"/>
      <c r="E14" s="31"/>
      <c r="F14" s="31"/>
      <c r="G14" s="31"/>
      <c r="H14" s="31"/>
      <c r="I14" s="31"/>
      <c r="J14" s="8">
        <v>0</v>
      </c>
      <c r="K14" s="8">
        <v>0</v>
      </c>
    </row>
    <row r="15" spans="1:11" ht="15" customHeight="1">
      <c r="A15" s="30" t="s">
        <v>22</v>
      </c>
      <c r="B15" s="30"/>
      <c r="C15" s="31" t="s">
        <v>254</v>
      </c>
      <c r="D15" s="31"/>
      <c r="E15" s="31"/>
      <c r="F15" s="31"/>
      <c r="G15" s="31"/>
      <c r="H15" s="31"/>
      <c r="I15" s="31"/>
      <c r="J15" s="8">
        <v>0</v>
      </c>
      <c r="K15" s="8">
        <v>0</v>
      </c>
    </row>
    <row r="16" spans="1:11" ht="14.25" customHeight="1">
      <c r="A16" s="28" t="s">
        <v>253</v>
      </c>
      <c r="B16" s="28"/>
      <c r="C16" s="29" t="s">
        <v>252</v>
      </c>
      <c r="D16" s="29"/>
      <c r="E16" s="29"/>
      <c r="F16" s="29"/>
      <c r="G16" s="29"/>
      <c r="H16" s="29"/>
      <c r="I16" s="29"/>
      <c r="J16" s="6">
        <v>1277576980.89</v>
      </c>
      <c r="K16" s="6">
        <v>488208614.5</v>
      </c>
    </row>
    <row r="17" spans="1:11" ht="14.25" customHeight="1">
      <c r="A17" s="30" t="s">
        <v>33</v>
      </c>
      <c r="B17" s="30"/>
      <c r="C17" s="31" t="s">
        <v>251</v>
      </c>
      <c r="D17" s="31"/>
      <c r="E17" s="31"/>
      <c r="F17" s="31"/>
      <c r="G17" s="31"/>
      <c r="H17" s="31"/>
      <c r="I17" s="31"/>
      <c r="J17" s="8">
        <v>0</v>
      </c>
      <c r="K17" s="8">
        <v>0</v>
      </c>
    </row>
    <row r="18" spans="1:11" ht="14.25" customHeight="1">
      <c r="A18" s="30" t="s">
        <v>35</v>
      </c>
      <c r="B18" s="30"/>
      <c r="C18" s="31" t="s">
        <v>250</v>
      </c>
      <c r="D18" s="31"/>
      <c r="E18" s="31"/>
      <c r="F18" s="31"/>
      <c r="G18" s="31"/>
      <c r="H18" s="31"/>
      <c r="I18" s="31"/>
      <c r="J18" s="8">
        <v>0</v>
      </c>
      <c r="K18" s="8">
        <v>0</v>
      </c>
    </row>
    <row r="19" spans="1:11" ht="14.25" customHeight="1">
      <c r="A19" s="30" t="s">
        <v>37</v>
      </c>
      <c r="B19" s="30"/>
      <c r="C19" s="31" t="s">
        <v>249</v>
      </c>
      <c r="D19" s="31"/>
      <c r="E19" s="31"/>
      <c r="F19" s="31"/>
      <c r="G19" s="31"/>
      <c r="H19" s="31"/>
      <c r="I19" s="31"/>
      <c r="J19" s="8">
        <v>0</v>
      </c>
      <c r="K19" s="8">
        <v>0</v>
      </c>
    </row>
    <row r="20" spans="1:11" ht="15" customHeight="1">
      <c r="A20" s="30" t="s">
        <v>39</v>
      </c>
      <c r="B20" s="30"/>
      <c r="C20" s="31" t="s">
        <v>248</v>
      </c>
      <c r="D20" s="31"/>
      <c r="E20" s="31"/>
      <c r="F20" s="31"/>
      <c r="G20" s="31"/>
      <c r="H20" s="31"/>
      <c r="I20" s="31"/>
      <c r="J20" s="8">
        <v>0</v>
      </c>
      <c r="K20" s="8">
        <v>0</v>
      </c>
    </row>
    <row r="21" spans="1:11" ht="14.25" customHeight="1">
      <c r="A21" s="30" t="s">
        <v>41</v>
      </c>
      <c r="B21" s="30"/>
      <c r="C21" s="31" t="s">
        <v>247</v>
      </c>
      <c r="D21" s="31"/>
      <c r="E21" s="31"/>
      <c r="F21" s="31"/>
      <c r="G21" s="31"/>
      <c r="H21" s="31"/>
      <c r="I21" s="31"/>
      <c r="J21" s="8">
        <v>0</v>
      </c>
      <c r="K21" s="8">
        <v>0</v>
      </c>
    </row>
    <row r="22" spans="1:11" ht="14.25" customHeight="1">
      <c r="A22" s="30" t="s">
        <v>43</v>
      </c>
      <c r="B22" s="30"/>
      <c r="C22" s="31" t="s">
        <v>246</v>
      </c>
      <c r="D22" s="31"/>
      <c r="E22" s="31"/>
      <c r="F22" s="31"/>
      <c r="G22" s="31"/>
      <c r="H22" s="31"/>
      <c r="I22" s="31"/>
      <c r="J22" s="8">
        <v>0</v>
      </c>
      <c r="K22" s="8">
        <v>0</v>
      </c>
    </row>
    <row r="23" spans="1:11" ht="14.25" customHeight="1">
      <c r="A23" s="30" t="s">
        <v>45</v>
      </c>
      <c r="B23" s="30"/>
      <c r="C23" s="31" t="s">
        <v>245</v>
      </c>
      <c r="D23" s="31"/>
      <c r="E23" s="31"/>
      <c r="F23" s="31"/>
      <c r="G23" s="31"/>
      <c r="H23" s="31"/>
      <c r="I23" s="31"/>
      <c r="J23" s="8">
        <v>0</v>
      </c>
      <c r="K23" s="8">
        <v>0</v>
      </c>
    </row>
    <row r="24" spans="1:11" ht="14.25" customHeight="1">
      <c r="A24" s="30" t="s">
        <v>47</v>
      </c>
      <c r="B24" s="30"/>
      <c r="C24" s="31" t="s">
        <v>244</v>
      </c>
      <c r="D24" s="31"/>
      <c r="E24" s="31"/>
      <c r="F24" s="31"/>
      <c r="G24" s="31"/>
      <c r="H24" s="31"/>
      <c r="I24" s="31"/>
      <c r="J24" s="8">
        <v>0</v>
      </c>
      <c r="K24" s="8">
        <v>0</v>
      </c>
    </row>
    <row r="25" spans="1:11" ht="15" customHeight="1">
      <c r="A25" s="30" t="s">
        <v>49</v>
      </c>
      <c r="B25" s="30"/>
      <c r="C25" s="31" t="s">
        <v>243</v>
      </c>
      <c r="D25" s="31"/>
      <c r="E25" s="31"/>
      <c r="F25" s="31"/>
      <c r="G25" s="31"/>
      <c r="H25" s="31"/>
      <c r="I25" s="31"/>
      <c r="J25" s="8">
        <v>1277576980.89</v>
      </c>
      <c r="K25" s="8">
        <v>488208614.5</v>
      </c>
    </row>
    <row r="26" spans="1:11" ht="14.25" customHeight="1">
      <c r="A26" s="28" t="s">
        <v>52</v>
      </c>
      <c r="B26" s="28"/>
      <c r="C26" s="29" t="s">
        <v>242</v>
      </c>
      <c r="D26" s="29"/>
      <c r="E26" s="29"/>
      <c r="F26" s="29"/>
      <c r="G26" s="29"/>
      <c r="H26" s="29"/>
      <c r="I26" s="29"/>
      <c r="J26" s="6">
        <v>-1277576980.89</v>
      </c>
      <c r="K26" s="6">
        <v>-488208614.5</v>
      </c>
    </row>
    <row r="27" spans="1:11" ht="14.25" customHeight="1">
      <c r="A27" s="28" t="s">
        <v>170</v>
      </c>
      <c r="B27" s="28"/>
      <c r="C27" s="29" t="s">
        <v>241</v>
      </c>
      <c r="D27" s="29"/>
      <c r="E27" s="29"/>
      <c r="F27" s="29"/>
      <c r="G27" s="29"/>
      <c r="H27" s="29"/>
      <c r="I27" s="29"/>
      <c r="J27" s="6">
        <v>0</v>
      </c>
      <c r="K27" s="6">
        <v>0</v>
      </c>
    </row>
    <row r="28" spans="1:11" ht="22.5" customHeight="1">
      <c r="A28" s="28" t="s">
        <v>240</v>
      </c>
      <c r="B28" s="28"/>
      <c r="C28" s="29" t="s">
        <v>210</v>
      </c>
      <c r="D28" s="29"/>
      <c r="E28" s="29"/>
      <c r="F28" s="29"/>
      <c r="G28" s="29"/>
      <c r="H28" s="29"/>
      <c r="I28" s="29"/>
      <c r="J28" s="6">
        <v>43966186589.93</v>
      </c>
      <c r="K28" s="6">
        <v>140852298917.55</v>
      </c>
    </row>
    <row r="29" spans="1:11" ht="14.25" customHeight="1">
      <c r="A29" s="30" t="s">
        <v>239</v>
      </c>
      <c r="B29" s="30"/>
      <c r="C29" s="31" t="s">
        <v>238</v>
      </c>
      <c r="D29" s="31"/>
      <c r="E29" s="31"/>
      <c r="F29" s="31"/>
      <c r="G29" s="31"/>
      <c r="H29" s="31"/>
      <c r="I29" s="31"/>
      <c r="J29" s="8">
        <v>0</v>
      </c>
      <c r="K29" s="8">
        <v>10085708147</v>
      </c>
    </row>
    <row r="30" spans="1:11" ht="14.25" customHeight="1">
      <c r="A30" s="30" t="s">
        <v>237</v>
      </c>
      <c r="B30" s="30"/>
      <c r="C30" s="31" t="s">
        <v>236</v>
      </c>
      <c r="D30" s="31"/>
      <c r="E30" s="31"/>
      <c r="F30" s="31"/>
      <c r="G30" s="31"/>
      <c r="H30" s="31"/>
      <c r="I30" s="31"/>
      <c r="J30" s="8">
        <v>0</v>
      </c>
      <c r="K30" s="8">
        <v>0</v>
      </c>
    </row>
    <row r="31" spans="1:11" ht="14.25" customHeight="1">
      <c r="A31" s="30" t="s">
        <v>235</v>
      </c>
      <c r="B31" s="30"/>
      <c r="C31" s="31" t="s">
        <v>234</v>
      </c>
      <c r="D31" s="31"/>
      <c r="E31" s="31"/>
      <c r="F31" s="31"/>
      <c r="G31" s="31"/>
      <c r="H31" s="31"/>
      <c r="I31" s="31"/>
      <c r="J31" s="8">
        <v>43944017755.39</v>
      </c>
      <c r="K31" s="8">
        <v>130424427762.52</v>
      </c>
    </row>
    <row r="32" spans="1:11" ht="14.25" customHeight="1">
      <c r="A32" s="30" t="s">
        <v>233</v>
      </c>
      <c r="B32" s="30"/>
      <c r="C32" s="31" t="s">
        <v>232</v>
      </c>
      <c r="D32" s="31"/>
      <c r="E32" s="31"/>
      <c r="F32" s="31"/>
      <c r="G32" s="31"/>
      <c r="H32" s="31"/>
      <c r="I32" s="31"/>
      <c r="J32" s="8">
        <v>0</v>
      </c>
      <c r="K32" s="8">
        <v>0</v>
      </c>
    </row>
    <row r="33" spans="1:11" ht="15" customHeight="1">
      <c r="A33" s="30" t="s">
        <v>231</v>
      </c>
      <c r="B33" s="30"/>
      <c r="C33" s="31" t="s">
        <v>230</v>
      </c>
      <c r="D33" s="31"/>
      <c r="E33" s="31"/>
      <c r="F33" s="31"/>
      <c r="G33" s="31"/>
      <c r="H33" s="31"/>
      <c r="I33" s="31"/>
      <c r="J33" s="8">
        <v>0</v>
      </c>
      <c r="K33" s="8">
        <v>0</v>
      </c>
    </row>
    <row r="34" spans="1:11" ht="14.25" customHeight="1">
      <c r="A34" s="30" t="s">
        <v>229</v>
      </c>
      <c r="B34" s="30"/>
      <c r="C34" s="31" t="s">
        <v>228</v>
      </c>
      <c r="D34" s="31"/>
      <c r="E34" s="31"/>
      <c r="F34" s="31"/>
      <c r="G34" s="31"/>
      <c r="H34" s="31"/>
      <c r="I34" s="31"/>
      <c r="J34" s="8">
        <v>22168834.54</v>
      </c>
      <c r="K34" s="8">
        <v>336982546.03</v>
      </c>
    </row>
    <row r="35" spans="1:11" ht="14.25" customHeight="1">
      <c r="A35" s="30" t="s">
        <v>227</v>
      </c>
      <c r="B35" s="30"/>
      <c r="C35" s="31" t="s">
        <v>226</v>
      </c>
      <c r="D35" s="31"/>
      <c r="E35" s="31"/>
      <c r="F35" s="31"/>
      <c r="G35" s="31"/>
      <c r="H35" s="31"/>
      <c r="I35" s="31"/>
      <c r="J35" s="8">
        <v>0</v>
      </c>
      <c r="K35" s="8">
        <v>5180462</v>
      </c>
    </row>
    <row r="36" spans="1:11" ht="14.25" customHeight="1">
      <c r="A36" s="30" t="s">
        <v>225</v>
      </c>
      <c r="B36" s="30"/>
      <c r="C36" s="31"/>
      <c r="D36" s="31"/>
      <c r="E36" s="31"/>
      <c r="F36" s="31"/>
      <c r="G36" s="31"/>
      <c r="H36" s="31"/>
      <c r="I36" s="31"/>
      <c r="J36" s="8">
        <v>0</v>
      </c>
      <c r="K36" s="8">
        <v>0</v>
      </c>
    </row>
    <row r="37" spans="1:11" ht="22.5" customHeight="1">
      <c r="A37" s="28" t="s">
        <v>90</v>
      </c>
      <c r="B37" s="28"/>
      <c r="C37" s="29" t="s">
        <v>201</v>
      </c>
      <c r="D37" s="29"/>
      <c r="E37" s="29"/>
      <c r="F37" s="29"/>
      <c r="G37" s="29"/>
      <c r="H37" s="29"/>
      <c r="I37" s="29"/>
      <c r="J37" s="6">
        <v>86629755999.33</v>
      </c>
      <c r="K37" s="6">
        <v>132073812118.45</v>
      </c>
    </row>
    <row r="38" spans="1:11" ht="14.25" customHeight="1">
      <c r="A38" s="30" t="s">
        <v>224</v>
      </c>
      <c r="B38" s="30"/>
      <c r="C38" s="31" t="s">
        <v>223</v>
      </c>
      <c r="D38" s="31"/>
      <c r="E38" s="31"/>
      <c r="F38" s="31"/>
      <c r="G38" s="31"/>
      <c r="H38" s="31"/>
      <c r="I38" s="31"/>
      <c r="J38" s="8">
        <v>0</v>
      </c>
      <c r="K38" s="8">
        <v>0</v>
      </c>
    </row>
    <row r="39" spans="1:11" ht="14.25" customHeight="1">
      <c r="A39" s="30" t="s">
        <v>222</v>
      </c>
      <c r="B39" s="30"/>
      <c r="C39" s="31" t="s">
        <v>221</v>
      </c>
      <c r="D39" s="31"/>
      <c r="E39" s="31"/>
      <c r="F39" s="31"/>
      <c r="G39" s="31"/>
      <c r="H39" s="31"/>
      <c r="I39" s="31"/>
      <c r="J39" s="8">
        <v>0</v>
      </c>
      <c r="K39" s="8">
        <v>0</v>
      </c>
    </row>
    <row r="40" spans="1:11" ht="14.25" customHeight="1">
      <c r="A40" s="30" t="s">
        <v>220</v>
      </c>
      <c r="B40" s="30"/>
      <c r="C40" s="31" t="s">
        <v>219</v>
      </c>
      <c r="D40" s="31"/>
      <c r="E40" s="31"/>
      <c r="F40" s="31"/>
      <c r="G40" s="31"/>
      <c r="H40" s="31"/>
      <c r="I40" s="31"/>
      <c r="J40" s="8">
        <v>86629755999.33</v>
      </c>
      <c r="K40" s="8">
        <v>121646265212.51</v>
      </c>
    </row>
    <row r="41" spans="1:11" ht="15" customHeight="1">
      <c r="A41" s="30" t="s">
        <v>218</v>
      </c>
      <c r="B41" s="30"/>
      <c r="C41" s="31" t="s">
        <v>217</v>
      </c>
      <c r="D41" s="31"/>
      <c r="E41" s="31"/>
      <c r="F41" s="31"/>
      <c r="G41" s="31"/>
      <c r="H41" s="31"/>
      <c r="I41" s="31"/>
      <c r="J41" s="8">
        <v>0</v>
      </c>
      <c r="K41" s="8">
        <v>10427546905.94</v>
      </c>
    </row>
    <row r="42" spans="1:11" ht="14.25" customHeight="1">
      <c r="A42" s="30" t="s">
        <v>216</v>
      </c>
      <c r="B42" s="30"/>
      <c r="C42" s="31" t="s">
        <v>215</v>
      </c>
      <c r="D42" s="31"/>
      <c r="E42" s="31"/>
      <c r="F42" s="31"/>
      <c r="G42" s="31"/>
      <c r="H42" s="31"/>
      <c r="I42" s="31"/>
      <c r="J42" s="8">
        <v>0</v>
      </c>
      <c r="K42" s="8">
        <v>0</v>
      </c>
    </row>
    <row r="43" spans="1:11" ht="14.25" customHeight="1">
      <c r="A43" s="30" t="s">
        <v>214</v>
      </c>
      <c r="B43" s="30"/>
      <c r="C43" s="31"/>
      <c r="D43" s="31"/>
      <c r="E43" s="31"/>
      <c r="F43" s="31"/>
      <c r="G43" s="31"/>
      <c r="H43" s="31"/>
      <c r="I43" s="31"/>
      <c r="J43" s="8">
        <v>0</v>
      </c>
      <c r="K43" s="8">
        <v>0</v>
      </c>
    </row>
    <row r="44" spans="1:11" ht="22.5" customHeight="1">
      <c r="A44" s="28" t="s">
        <v>92</v>
      </c>
      <c r="B44" s="28"/>
      <c r="C44" s="29" t="s">
        <v>213</v>
      </c>
      <c r="D44" s="29"/>
      <c r="E44" s="29"/>
      <c r="F44" s="29"/>
      <c r="G44" s="29"/>
      <c r="H44" s="29"/>
      <c r="I44" s="29"/>
      <c r="J44" s="6">
        <v>-42663569409.4</v>
      </c>
      <c r="K44" s="6">
        <v>8778486799.1</v>
      </c>
    </row>
    <row r="45" spans="1:11" ht="14.25" customHeight="1">
      <c r="A45" s="28" t="s">
        <v>168</v>
      </c>
      <c r="B45" s="28"/>
      <c r="C45" s="29" t="s">
        <v>212</v>
      </c>
      <c r="D45" s="29"/>
      <c r="E45" s="29"/>
      <c r="F45" s="29"/>
      <c r="G45" s="29"/>
      <c r="H45" s="29"/>
      <c r="I45" s="29"/>
      <c r="J45" s="6">
        <v>0</v>
      </c>
      <c r="K45" s="6">
        <v>0</v>
      </c>
    </row>
    <row r="46" spans="1:11" ht="14.25" customHeight="1">
      <c r="A46" s="28" t="s">
        <v>211</v>
      </c>
      <c r="B46" s="28"/>
      <c r="C46" s="29" t="s">
        <v>210</v>
      </c>
      <c r="D46" s="29"/>
      <c r="E46" s="29"/>
      <c r="F46" s="29"/>
      <c r="G46" s="29"/>
      <c r="H46" s="29"/>
      <c r="I46" s="29"/>
      <c r="J46" s="6">
        <v>47500004000</v>
      </c>
      <c r="K46" s="6">
        <v>0</v>
      </c>
    </row>
    <row r="47" spans="1:11" ht="14.25" customHeight="1">
      <c r="A47" s="30" t="s">
        <v>209</v>
      </c>
      <c r="B47" s="30"/>
      <c r="C47" s="31" t="s">
        <v>208</v>
      </c>
      <c r="D47" s="31"/>
      <c r="E47" s="31"/>
      <c r="F47" s="31"/>
      <c r="G47" s="31"/>
      <c r="H47" s="31"/>
      <c r="I47" s="31"/>
      <c r="J47" s="8">
        <v>4000</v>
      </c>
      <c r="K47" s="8">
        <v>0</v>
      </c>
    </row>
    <row r="48" spans="1:11" ht="14.25" customHeight="1">
      <c r="A48" s="30" t="s">
        <v>207</v>
      </c>
      <c r="B48" s="30"/>
      <c r="C48" s="31" t="s">
        <v>206</v>
      </c>
      <c r="D48" s="31"/>
      <c r="E48" s="31"/>
      <c r="F48" s="31"/>
      <c r="G48" s="31"/>
      <c r="H48" s="31"/>
      <c r="I48" s="31"/>
      <c r="J48" s="8">
        <v>47500000000</v>
      </c>
      <c r="K48" s="8">
        <v>0</v>
      </c>
    </row>
    <row r="49" spans="1:11" ht="15" customHeight="1">
      <c r="A49" s="30" t="s">
        <v>205</v>
      </c>
      <c r="B49" s="30"/>
      <c r="C49" s="31" t="s">
        <v>204</v>
      </c>
      <c r="D49" s="31"/>
      <c r="E49" s="31"/>
      <c r="F49" s="31"/>
      <c r="G49" s="31"/>
      <c r="H49" s="31"/>
      <c r="I49" s="31"/>
      <c r="J49" s="8">
        <v>0</v>
      </c>
      <c r="K49" s="8">
        <v>0</v>
      </c>
    </row>
    <row r="50" spans="1:11" ht="14.25" customHeight="1">
      <c r="A50" s="30" t="s">
        <v>203</v>
      </c>
      <c r="B50" s="30"/>
      <c r="C50" s="31"/>
      <c r="D50" s="31"/>
      <c r="E50" s="31"/>
      <c r="F50" s="31"/>
      <c r="G50" s="31"/>
      <c r="H50" s="31"/>
      <c r="I50" s="31"/>
      <c r="J50" s="8">
        <v>0</v>
      </c>
      <c r="K50" s="8">
        <v>0</v>
      </c>
    </row>
    <row r="51" spans="1:11" ht="14.25" customHeight="1">
      <c r="A51" s="28" t="s">
        <v>202</v>
      </c>
      <c r="B51" s="28"/>
      <c r="C51" s="29" t="s">
        <v>201</v>
      </c>
      <c r="D51" s="29"/>
      <c r="E51" s="29"/>
      <c r="F51" s="29"/>
      <c r="G51" s="29"/>
      <c r="H51" s="29"/>
      <c r="I51" s="29"/>
      <c r="J51" s="6">
        <v>3554829989.97</v>
      </c>
      <c r="K51" s="6">
        <v>353007244.8</v>
      </c>
    </row>
    <row r="52" spans="1:11" ht="14.25" customHeight="1">
      <c r="A52" s="30" t="s">
        <v>200</v>
      </c>
      <c r="B52" s="30"/>
      <c r="C52" s="31" t="s">
        <v>199</v>
      </c>
      <c r="D52" s="31"/>
      <c r="E52" s="31"/>
      <c r="F52" s="31"/>
      <c r="G52" s="31"/>
      <c r="H52" s="31"/>
      <c r="I52" s="31"/>
      <c r="J52" s="8">
        <v>3554829989.97</v>
      </c>
      <c r="K52" s="8">
        <v>0</v>
      </c>
    </row>
    <row r="53" spans="1:11" ht="14.25" customHeight="1">
      <c r="A53" s="30" t="s">
        <v>198</v>
      </c>
      <c r="B53" s="30"/>
      <c r="C53" s="31" t="s">
        <v>197</v>
      </c>
      <c r="D53" s="31"/>
      <c r="E53" s="31"/>
      <c r="F53" s="31"/>
      <c r="G53" s="31"/>
      <c r="H53" s="31"/>
      <c r="I53" s="31"/>
      <c r="J53" s="8">
        <v>0</v>
      </c>
      <c r="K53" s="8">
        <v>0</v>
      </c>
    </row>
    <row r="54" spans="1:11" ht="15" customHeight="1">
      <c r="A54" s="30" t="s">
        <v>196</v>
      </c>
      <c r="B54" s="30"/>
      <c r="C54" s="31" t="s">
        <v>195</v>
      </c>
      <c r="D54" s="31"/>
      <c r="E54" s="31"/>
      <c r="F54" s="31"/>
      <c r="G54" s="31"/>
      <c r="H54" s="31"/>
      <c r="I54" s="31"/>
      <c r="J54" s="8">
        <v>0</v>
      </c>
      <c r="K54" s="8">
        <v>353007244.8</v>
      </c>
    </row>
    <row r="55" spans="1:11" ht="14.25" customHeight="1">
      <c r="A55" s="30" t="s">
        <v>194</v>
      </c>
      <c r="B55" s="30"/>
      <c r="C55" s="31" t="s">
        <v>193</v>
      </c>
      <c r="D55" s="31"/>
      <c r="E55" s="31"/>
      <c r="F55" s="31"/>
      <c r="G55" s="31"/>
      <c r="H55" s="31"/>
      <c r="I55" s="31"/>
      <c r="J55" s="8">
        <v>0</v>
      </c>
      <c r="K55" s="8">
        <v>0</v>
      </c>
    </row>
    <row r="56" spans="1:11" ht="14.25" customHeight="1">
      <c r="A56" s="30" t="s">
        <v>192</v>
      </c>
      <c r="B56" s="30"/>
      <c r="C56" s="31"/>
      <c r="D56" s="31"/>
      <c r="E56" s="31"/>
      <c r="F56" s="31"/>
      <c r="G56" s="31"/>
      <c r="H56" s="31"/>
      <c r="I56" s="31"/>
      <c r="J56" s="8">
        <v>0</v>
      </c>
      <c r="K56" s="8">
        <v>0</v>
      </c>
    </row>
    <row r="57" spans="1:11" ht="14.25" customHeight="1">
      <c r="A57" s="28" t="s">
        <v>191</v>
      </c>
      <c r="B57" s="28"/>
      <c r="C57" s="29" t="s">
        <v>190</v>
      </c>
      <c r="D57" s="29"/>
      <c r="E57" s="29"/>
      <c r="F57" s="29"/>
      <c r="G57" s="29"/>
      <c r="H57" s="29"/>
      <c r="I57" s="29"/>
      <c r="J57" s="6">
        <v>43945174010.03</v>
      </c>
      <c r="K57" s="6">
        <v>-353007244.8</v>
      </c>
    </row>
    <row r="58" spans="1:11" ht="14.25" customHeight="1">
      <c r="A58" s="28" t="s">
        <v>166</v>
      </c>
      <c r="B58" s="28"/>
      <c r="C58" s="29" t="s">
        <v>189</v>
      </c>
      <c r="D58" s="29"/>
      <c r="E58" s="29"/>
      <c r="F58" s="29"/>
      <c r="G58" s="29"/>
      <c r="H58" s="29"/>
      <c r="I58" s="29"/>
      <c r="J58" s="6">
        <v>0</v>
      </c>
      <c r="K58" s="6">
        <v>318712507.62</v>
      </c>
    </row>
    <row r="59" spans="1:11" ht="15" customHeight="1">
      <c r="A59" s="28" t="s">
        <v>188</v>
      </c>
      <c r="B59" s="28"/>
      <c r="C59" s="29" t="s">
        <v>187</v>
      </c>
      <c r="D59" s="29"/>
      <c r="E59" s="29"/>
      <c r="F59" s="29"/>
      <c r="G59" s="29"/>
      <c r="H59" s="29"/>
      <c r="I59" s="29"/>
      <c r="J59" s="6">
        <v>4027619.74</v>
      </c>
      <c r="K59" s="6">
        <v>8255983447.42</v>
      </c>
    </row>
    <row r="60" spans="1:11" ht="14.25" customHeight="1">
      <c r="A60" s="28" t="s">
        <v>164</v>
      </c>
      <c r="B60" s="28"/>
      <c r="C60" s="29" t="s">
        <v>186</v>
      </c>
      <c r="D60" s="29"/>
      <c r="E60" s="29"/>
      <c r="F60" s="29"/>
      <c r="G60" s="29"/>
      <c r="H60" s="29"/>
      <c r="I60" s="29"/>
      <c r="J60" s="6">
        <v>0</v>
      </c>
      <c r="K60" s="6">
        <v>4027619.74</v>
      </c>
    </row>
    <row r="61" spans="1:11" ht="14.25" customHeight="1">
      <c r="A61" s="28" t="s">
        <v>162</v>
      </c>
      <c r="B61" s="28"/>
      <c r="C61" s="29" t="s">
        <v>185</v>
      </c>
      <c r="D61" s="29"/>
      <c r="E61" s="29"/>
      <c r="F61" s="29"/>
      <c r="G61" s="29"/>
      <c r="H61" s="29"/>
      <c r="I61" s="29"/>
      <c r="J61" s="6">
        <v>4027619.74</v>
      </c>
      <c r="K61" s="6">
        <v>8260011067.16</v>
      </c>
    </row>
    <row r="62" ht="7.5" customHeight="1"/>
    <row r="63" spans="3:11" ht="18" customHeight="1">
      <c r="C63" s="26"/>
      <c r="D63" s="26"/>
      <c r="E63" s="27"/>
      <c r="F63" s="27"/>
      <c r="G63" s="27"/>
      <c r="H63" s="26"/>
      <c r="I63" s="26"/>
      <c r="J63" s="26"/>
      <c r="K63" s="26"/>
    </row>
    <row r="64" spans="3:11" ht="18" customHeight="1">
      <c r="C64" s="26"/>
      <c r="D64" s="26"/>
      <c r="E64" s="27"/>
      <c r="F64" s="27"/>
      <c r="G64" s="27"/>
      <c r="H64" s="26"/>
      <c r="I64" s="26"/>
      <c r="J64" s="26"/>
      <c r="K64" s="26"/>
    </row>
    <row r="65" ht="6.75" customHeight="1"/>
    <row r="66" spans="1:5" ht="16.5" customHeight="1">
      <c r="A66" s="26"/>
      <c r="B66" s="26"/>
      <c r="C66" s="26"/>
      <c r="D66" s="26"/>
      <c r="E66" s="26"/>
    </row>
  </sheetData>
  <sheetProtection/>
  <mergeCells count="120">
    <mergeCell ref="A8:B8"/>
    <mergeCell ref="C8:I8"/>
    <mergeCell ref="A9:B9"/>
    <mergeCell ref="C9:I9"/>
    <mergeCell ref="B5:H5"/>
    <mergeCell ref="A3:K4"/>
    <mergeCell ref="D6:F6"/>
    <mergeCell ref="A7:B7"/>
    <mergeCell ref="C7:I7"/>
    <mergeCell ref="A12:B12"/>
    <mergeCell ref="C12:I12"/>
    <mergeCell ref="A13:B13"/>
    <mergeCell ref="C13:I13"/>
    <mergeCell ref="A10:B10"/>
    <mergeCell ref="C10:I10"/>
    <mergeCell ref="A11:B11"/>
    <mergeCell ref="C11:I11"/>
    <mergeCell ref="A16:B16"/>
    <mergeCell ref="C16:I16"/>
    <mergeCell ref="A17:B17"/>
    <mergeCell ref="C17:I17"/>
    <mergeCell ref="A14:B14"/>
    <mergeCell ref="C14:I14"/>
    <mergeCell ref="A15:B15"/>
    <mergeCell ref="C15:I15"/>
    <mergeCell ref="A20:B20"/>
    <mergeCell ref="C20:I20"/>
    <mergeCell ref="A21:B21"/>
    <mergeCell ref="C21:I21"/>
    <mergeCell ref="A18:B18"/>
    <mergeCell ref="C18:I18"/>
    <mergeCell ref="A19:B19"/>
    <mergeCell ref="C19:I19"/>
    <mergeCell ref="A24:B24"/>
    <mergeCell ref="C24:I24"/>
    <mergeCell ref="A25:B25"/>
    <mergeCell ref="C25:I25"/>
    <mergeCell ref="A22:B22"/>
    <mergeCell ref="C22:I22"/>
    <mergeCell ref="A23:B23"/>
    <mergeCell ref="C23:I23"/>
    <mergeCell ref="A28:B28"/>
    <mergeCell ref="C28:I28"/>
    <mergeCell ref="A29:B29"/>
    <mergeCell ref="C29:I29"/>
    <mergeCell ref="A26:B26"/>
    <mergeCell ref="C26:I26"/>
    <mergeCell ref="A27:B27"/>
    <mergeCell ref="C27:I27"/>
    <mergeCell ref="A32:B32"/>
    <mergeCell ref="C32:I32"/>
    <mergeCell ref="A33:B33"/>
    <mergeCell ref="C33:I33"/>
    <mergeCell ref="A30:B30"/>
    <mergeCell ref="C30:I30"/>
    <mergeCell ref="A31:B31"/>
    <mergeCell ref="C31:I31"/>
    <mergeCell ref="A36:B36"/>
    <mergeCell ref="C36:I36"/>
    <mergeCell ref="A37:B37"/>
    <mergeCell ref="C37:I37"/>
    <mergeCell ref="A34:B34"/>
    <mergeCell ref="C34:I34"/>
    <mergeCell ref="A35:B35"/>
    <mergeCell ref="C35:I35"/>
    <mergeCell ref="A40:B40"/>
    <mergeCell ref="C40:I40"/>
    <mergeCell ref="A41:B41"/>
    <mergeCell ref="C41:I41"/>
    <mergeCell ref="A38:B38"/>
    <mergeCell ref="C38:I38"/>
    <mergeCell ref="A39:B39"/>
    <mergeCell ref="C39:I39"/>
    <mergeCell ref="A44:B44"/>
    <mergeCell ref="C44:I44"/>
    <mergeCell ref="A45:B45"/>
    <mergeCell ref="C45:I45"/>
    <mergeCell ref="A42:B42"/>
    <mergeCell ref="C42:I42"/>
    <mergeCell ref="A43:B43"/>
    <mergeCell ref="C43:I43"/>
    <mergeCell ref="A48:B48"/>
    <mergeCell ref="C48:I48"/>
    <mergeCell ref="A49:B49"/>
    <mergeCell ref="C49:I49"/>
    <mergeCell ref="A46:B46"/>
    <mergeCell ref="C46:I46"/>
    <mergeCell ref="A47:B47"/>
    <mergeCell ref="C47:I47"/>
    <mergeCell ref="A52:B52"/>
    <mergeCell ref="C52:I52"/>
    <mergeCell ref="A53:B53"/>
    <mergeCell ref="C53:I53"/>
    <mergeCell ref="A50:B50"/>
    <mergeCell ref="C50:I50"/>
    <mergeCell ref="A51:B51"/>
    <mergeCell ref="C51:I51"/>
    <mergeCell ref="A56:B56"/>
    <mergeCell ref="C56:I56"/>
    <mergeCell ref="A57:B57"/>
    <mergeCell ref="C57:I57"/>
    <mergeCell ref="A54:B54"/>
    <mergeCell ref="C54:I54"/>
    <mergeCell ref="A55:B55"/>
    <mergeCell ref="C55:I55"/>
    <mergeCell ref="A60:B60"/>
    <mergeCell ref="C60:I60"/>
    <mergeCell ref="A61:B61"/>
    <mergeCell ref="C61:I61"/>
    <mergeCell ref="A58:B58"/>
    <mergeCell ref="C58:I58"/>
    <mergeCell ref="A59:B59"/>
    <mergeCell ref="C59:I59"/>
    <mergeCell ref="A66:E66"/>
    <mergeCell ref="C63:D63"/>
    <mergeCell ref="E63:G63"/>
    <mergeCell ref="H63:K63"/>
    <mergeCell ref="C64:D64"/>
    <mergeCell ref="E64:G64"/>
    <mergeCell ref="H64:K64"/>
  </mergeCells>
  <printOptions/>
  <pageMargins left="0.5" right="0.5" top="0.5" bottom="0.5" header="0.3" footer="0.3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2022-07-26T07:22:30Z</dcterms:created>
  <dcterms:modified xsi:type="dcterms:W3CDTF">2022-07-27T09:56:50Z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21.2.3.0</vt:lpwstr>
  </property>
</Properties>
</file>