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lorchimeg.UBCAPITAL\Downloads\"/>
    </mc:Choice>
  </mc:AlternateContent>
  <bookViews>
    <workbookView xWindow="0" yWindow="0" windowWidth="28800" windowHeight="12345" tabRatio="946"/>
  </bookViews>
  <sheets>
    <sheet name="СТ-1" sheetId="24" r:id="rId1"/>
    <sheet name="CT-2" sheetId="25" r:id="rId2"/>
    <sheet name="CT-3" sheetId="26" r:id="rId3"/>
    <sheet name="CT-4" sheetId="27" r:id="rId4"/>
  </sheets>
  <definedNames>
    <definedName name="wglny">#REF!</definedName>
  </definedNames>
  <calcPr calcId="162913"/>
  <fileRecoveryPr autoRecover="0"/>
</workbook>
</file>

<file path=xl/calcChain.xml><?xml version="1.0" encoding="utf-8"?>
<calcChain xmlns="http://schemas.openxmlformats.org/spreadsheetml/2006/main">
  <c r="E65" i="24" l="1"/>
  <c r="E59" i="27"/>
  <c r="F65" i="24" l="1"/>
  <c r="F59" i="27"/>
</calcChain>
</file>

<file path=xl/sharedStrings.xml><?xml version="1.0" encoding="utf-8"?>
<sst xmlns="http://schemas.openxmlformats.org/spreadsheetml/2006/main" count="351" uniqueCount="278">
  <si>
    <t>Үзүүлэлт</t>
  </si>
  <si>
    <t>1.2.1</t>
  </si>
  <si>
    <t>1.2.2</t>
  </si>
  <si>
    <t>Нийт дүн</t>
  </si>
  <si>
    <t>Эхний үлдэгдэл</t>
  </si>
  <si>
    <t>Эцсийн үлдэгдэл</t>
  </si>
  <si>
    <t>Өмнөх оны дүн</t>
  </si>
  <si>
    <t>2.2.1</t>
  </si>
  <si>
    <t>2.2.2</t>
  </si>
  <si>
    <t>Нэмж төлөгдсөн капитал</t>
  </si>
  <si>
    <t>Энгийн хувьцаа</t>
  </si>
  <si>
    <t>2018/01/01 - 2018/12/31</t>
  </si>
  <si>
    <t>Тайлант үе:</t>
  </si>
  <si>
    <t>Цемент Шохой ХК</t>
  </si>
  <si>
    <t>Эздийн өмчийн бусад хэсэг</t>
  </si>
  <si>
    <t>Санхүү байдлын тайлан</t>
  </si>
  <si>
    <t>/төгрөгөөр/</t>
  </si>
  <si>
    <t>Мөрийн дугаар</t>
  </si>
  <si>
    <t>Балансын зүйл</t>
  </si>
  <si>
    <t>1</t>
  </si>
  <si>
    <t xml:space="preserve"> ХӨРӨНГӨ</t>
  </si>
  <si>
    <t>1.1</t>
  </si>
  <si>
    <t xml:space="preserve">   Эргэлтийн хөрөнгө</t>
  </si>
  <si>
    <t>1.1.1</t>
  </si>
  <si>
    <t xml:space="preserve">     Мөнгө түүнтэй адилтгах хөрөнгө</t>
  </si>
  <si>
    <t>1.1.2</t>
  </si>
  <si>
    <t xml:space="preserve">     Дансны авлага</t>
  </si>
  <si>
    <t>1.1.3</t>
  </si>
  <si>
    <t xml:space="preserve">     Татвар, НДШ-ийн авлага</t>
  </si>
  <si>
    <t>1.1.4</t>
  </si>
  <si>
    <t xml:space="preserve">     Бусад авлага</t>
  </si>
  <si>
    <t>1.1.5</t>
  </si>
  <si>
    <t xml:space="preserve">     Бусад санхүүгийн хөрөнгө</t>
  </si>
  <si>
    <t>1.1.6</t>
  </si>
  <si>
    <t xml:space="preserve">     Бараа материал</t>
  </si>
  <si>
    <t>1.1.7</t>
  </si>
  <si>
    <t xml:space="preserve">     Урьдчилж төлсөн зардал тооцоо</t>
  </si>
  <si>
    <t>1.1.8</t>
  </si>
  <si>
    <t xml:space="preserve">     Бусад эргэлтийн хөрөнгө</t>
  </si>
  <si>
    <t>1.1.9</t>
  </si>
  <si>
    <t xml:space="preserve">     Борлуулах зорилгоор эзэмшиж буй эргэлтийн бус хөрөнгө (борлуулах бүлэг хөрөнгө)</t>
  </si>
  <si>
    <t>1.1.20</t>
  </si>
  <si>
    <t xml:space="preserve">   Эргэлтийн хөрөнгийн дүн</t>
  </si>
  <si>
    <t>1.2</t>
  </si>
  <si>
    <t xml:space="preserve">   Эргэлтийн бус хөрөнгө</t>
  </si>
  <si>
    <t xml:space="preserve">     Үндсэн хөрөнгө</t>
  </si>
  <si>
    <t xml:space="preserve">     Биет бус хөрөнгө</t>
  </si>
  <si>
    <t>1.2.3</t>
  </si>
  <si>
    <t xml:space="preserve">     Биологийн хөрөнгө</t>
  </si>
  <si>
    <t>1.2.4</t>
  </si>
  <si>
    <t xml:space="preserve">     Урт хугацаат хөрөнгө оруулалт</t>
  </si>
  <si>
    <t>1.2.5</t>
  </si>
  <si>
    <t xml:space="preserve">     Хайгуул ба үнэлгээний хөрөнгө</t>
  </si>
  <si>
    <t>1.2.6</t>
  </si>
  <si>
    <t xml:space="preserve">     Хойшлогдсон татварын хөрөнгө</t>
  </si>
  <si>
    <t>1.2.7</t>
  </si>
  <si>
    <t xml:space="preserve">     Хөрөнгө орлуулалтын зориулалттай үл хөдлөх хөрөнгө</t>
  </si>
  <si>
    <t>1.2.8</t>
  </si>
  <si>
    <t xml:space="preserve">     Бусад эргэлтийн бус хөрөнгө</t>
  </si>
  <si>
    <t>1.2.20</t>
  </si>
  <si>
    <t xml:space="preserve">   Эргэлтийн бус хөрөнгийн дүн</t>
  </si>
  <si>
    <t>1.3</t>
  </si>
  <si>
    <t xml:space="preserve"> НИЙТ ХӨРӨНГИЙН ДҮН</t>
  </si>
  <si>
    <t>2</t>
  </si>
  <si>
    <t xml:space="preserve"> ӨР ТӨЛБӨР БА ЭЗДИЙН ӨМЧ</t>
  </si>
  <si>
    <t>2.1</t>
  </si>
  <si>
    <t xml:space="preserve">   ӨР ТӨЛБӨР</t>
  </si>
  <si>
    <t>2.1.1</t>
  </si>
  <si>
    <t xml:space="preserve">   Богино хугацаат өр төлбөр</t>
  </si>
  <si>
    <t>2.1.1.1</t>
  </si>
  <si>
    <t xml:space="preserve">      Дансны өглөг</t>
  </si>
  <si>
    <t>2.1.1.2</t>
  </si>
  <si>
    <t xml:space="preserve">      Цалингийн өглөг</t>
  </si>
  <si>
    <t>2.1.1.3</t>
  </si>
  <si>
    <t xml:space="preserve">      Татварын өр</t>
  </si>
  <si>
    <t>2.1.1.4</t>
  </si>
  <si>
    <t xml:space="preserve">      НДШ-ийн өглөг</t>
  </si>
  <si>
    <t>2.1.1.5</t>
  </si>
  <si>
    <t xml:space="preserve">      Богино хугацаат зээл</t>
  </si>
  <si>
    <t>2.1.1.6</t>
  </si>
  <si>
    <t xml:space="preserve">      Хүүний өглөг</t>
  </si>
  <si>
    <t>2.1.1.7</t>
  </si>
  <si>
    <t xml:space="preserve">      Ногдол ашгийн өглөг</t>
  </si>
  <si>
    <t>2.1.1.8</t>
  </si>
  <si>
    <t xml:space="preserve">      Урьдчилж орсон орлого</t>
  </si>
  <si>
    <t>2.1.1.9</t>
  </si>
  <si>
    <t xml:space="preserve">      Нөөц / өр төлбөр /</t>
  </si>
  <si>
    <t>2.1.1.10</t>
  </si>
  <si>
    <t xml:space="preserve">      Бусад богино хугацаат өр төлбөр</t>
  </si>
  <si>
    <t>2.1.1.11</t>
  </si>
  <si>
    <t xml:space="preserve">      Борлуулах зорилгоор эзэмшиж буй эргэлтийн бус хөрөнгө ( борлуулах бүлэг хөрөнгө )- нд хамаарах өр төлбөр</t>
  </si>
  <si>
    <t>2.1.1.20</t>
  </si>
  <si>
    <t xml:space="preserve">   Богино хугацаат өр төлбөрийн дүн</t>
  </si>
  <si>
    <t>2.1.2</t>
  </si>
  <si>
    <t xml:space="preserve">   Урт хугацаат өр төлбөр</t>
  </si>
  <si>
    <t>2.1.2.1</t>
  </si>
  <si>
    <t xml:space="preserve">      Урт хугацаат  зээл</t>
  </si>
  <si>
    <t>2.1.2.2</t>
  </si>
  <si>
    <t xml:space="preserve">      Нөөц / өр төлбөр/</t>
  </si>
  <si>
    <t>2.1.2.3</t>
  </si>
  <si>
    <t xml:space="preserve">      Хойшлогдсон татварын өр</t>
  </si>
  <si>
    <t>2.1.2.4</t>
  </si>
  <si>
    <t xml:space="preserve">      Бусад урт хугацаат өр төлбөр</t>
  </si>
  <si>
    <t>2.1.2.20</t>
  </si>
  <si>
    <t xml:space="preserve">   Урт хугацаат өр төлбөрийн дүн</t>
  </si>
  <si>
    <t>2.2</t>
  </si>
  <si>
    <t xml:space="preserve">   Өр төлбөрийн нийт дүн</t>
  </si>
  <si>
    <t>2.3</t>
  </si>
  <si>
    <t xml:space="preserve">   Эздийн өмч</t>
  </si>
  <si>
    <t>2.3.1</t>
  </si>
  <si>
    <t xml:space="preserve">      Төрийн өмч</t>
  </si>
  <si>
    <t>2.3.2</t>
  </si>
  <si>
    <t xml:space="preserve">      Хувийн өмч</t>
  </si>
  <si>
    <t>2.3.3</t>
  </si>
  <si>
    <t xml:space="preserve">      Хувьцаа</t>
  </si>
  <si>
    <t>2.3.4</t>
  </si>
  <si>
    <t xml:space="preserve">      Халаасны хувьцаа</t>
  </si>
  <si>
    <t>2.3.5</t>
  </si>
  <si>
    <t xml:space="preserve">      Нэмж төлөгдсөн капитал</t>
  </si>
  <si>
    <t>2.3.6</t>
  </si>
  <si>
    <t xml:space="preserve">      Хөрөнгийн дахин үнэлгээний нэмэгдэл</t>
  </si>
  <si>
    <t>2.3.7</t>
  </si>
  <si>
    <t xml:space="preserve">      Гадаад валютын хөрвүүлэлтийн нөөц</t>
  </si>
  <si>
    <t>2.3.8</t>
  </si>
  <si>
    <t xml:space="preserve">      Эздийн өмчийн бусад хэсэг</t>
  </si>
  <si>
    <t>2.3.9</t>
  </si>
  <si>
    <t xml:space="preserve">      Хуримтлагдсан ашиг</t>
  </si>
  <si>
    <t>2.3.20</t>
  </si>
  <si>
    <t xml:space="preserve">   Эздийн өмчийн дүн</t>
  </si>
  <si>
    <t>2.4</t>
  </si>
  <si>
    <t>Гүйцэтгэх захирал</t>
  </si>
  <si>
    <t>А.Шоовдор</t>
  </si>
  <si>
    <t>Ерөнхий ня-бо</t>
  </si>
  <si>
    <t>Б.Бямбадорж</t>
  </si>
  <si>
    <t>Орлогын дэлгэрэнгүй тайлан</t>
  </si>
  <si>
    <t>Тайлант жилийн дүн</t>
  </si>
  <si>
    <t xml:space="preserve">  Борлуулалтын орлого ( цэвэр )</t>
  </si>
  <si>
    <t xml:space="preserve">  Борлуулалтын өртөг</t>
  </si>
  <si>
    <t>3</t>
  </si>
  <si>
    <t xml:space="preserve">  Нийт ашиг ( алдагдал )</t>
  </si>
  <si>
    <t>4</t>
  </si>
  <si>
    <t xml:space="preserve">  Түрээсийн орлого</t>
  </si>
  <si>
    <t>5</t>
  </si>
  <si>
    <t xml:space="preserve">  Хүүгийн орлого</t>
  </si>
  <si>
    <t>6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</si>
  <si>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</si>
  <si>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</si>
  <si>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</si>
  <si>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</si>
  <si>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</si>
  <si>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</si>
  <si>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</si>
  <si>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</si>
  <si>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</si>
  <si>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</si>
  <si>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</si>
  <si>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</si>
  <si>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</si>
  <si>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</si>
  <si>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</si>
  <si>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</si>
  <si>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</si>
  <si>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</si>
  <si>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</si>
  <si>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</si>
  <si>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</si>
  <si>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</si>
  <si>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</si>
  <si>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</si>
  <si>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</si>
  <si>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</si>
  <si>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</si>
  <si>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</si>
  <si>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 xml:space="preserve">  Татварын дараах ашиг ( алдагдал )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</si>
  <si>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</si>
  <si>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</si>
  <si>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</si>
  <si>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</si>
  <si>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</si>
  <si>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</si>
  <si>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</si>
  <si>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</si>
  <si>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</si>
  <si>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</si>
  <si>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</si>
  <si>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</si>
  <si>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24</t>
  </si>
  <si>
    <t xml:space="preserve">  Орлогын нийт дүн</t>
  </si>
  <si>
    <t>25</t>
  </si>
  <si>
    <t xml:space="preserve">  Нэгж хувьцаанд ноогдох суурь ашиг ( алдагдал )</t>
  </si>
  <si>
    <t>..........................................</t>
  </si>
  <si>
    <t>.........................................</t>
  </si>
  <si>
    <t>Өмчийн өөрчлөлтийн тайлан</t>
  </si>
  <si>
    <t>Өмч</t>
  </si>
  <si>
    <t>Хөрөнгийн дахин үнэлгээний нэмэгдэл</t>
  </si>
  <si>
    <t>Гадаад валютын хөрвүүлэлтийн нөөц</t>
  </si>
  <si>
    <t>Хуримтлагдсан ашиг</t>
  </si>
  <si>
    <t>2016 оны 12-р сарын 31-ээрх үлдэгдэл</t>
  </si>
  <si>
    <t>Нягтлан бодох бүртгэлийн бодлогын өөрчлөлтийн нөлөө, алдааны залруулга</t>
  </si>
  <si>
    <t>Залруулсан үлдэгдэл</t>
  </si>
  <si>
    <t>Бусад дэлгэрэнгүй орлого</t>
  </si>
  <si>
    <t>Өмчид гаргасан өөрчлөлт</t>
  </si>
  <si>
    <t>Зарласан ногдол ашиг</t>
  </si>
  <si>
    <t>Тайлант үеийн цэвэр ашиг ( алдагдал )</t>
  </si>
  <si>
    <t>Дахин үнэлгээний нэмэгдлийн хэрэгжсэн дүн</t>
  </si>
  <si>
    <t>2017 оны 12-р сарын 31-ээрх үлдэгдэл</t>
  </si>
  <si>
    <t>2018 оны 12-р сарын 31-ээрх үлдэгдэл</t>
  </si>
  <si>
    <t>......................................................</t>
  </si>
  <si>
    <t>Мөнгөн гүйлгээний тайлан</t>
  </si>
  <si>
    <t xml:space="preserve">  Үндсэн үйл ажиллагааны мөнгөн гүйлгээ</t>
  </si>
  <si>
    <t xml:space="preserve">  Мөнгөн орлогын дүн (+)</t>
  </si>
  <si>
    <t xml:space="preserve">        Бараа борлуулсан, үйлчилгээ үзүүлсэний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</si>
  <si>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</si>
  <si>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</si>
  <si>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</si>
  <si>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Татаас, санхүүжилтийн орлого</t>
  </si>
  <si>
    <t xml:space="preserve">        Бусад мөнгөн орлого</t>
  </si>
  <si>
    <t xml:space="preserve">  Мөнгөн зарлагын дүн (-)</t>
  </si>
  <si>
    <t xml:space="preserve">        Ажиллагчдад төлсөн</t>
  </si>
  <si>
    <t xml:space="preserve">        Нийгмийн даатгалын байгууллагад төлсөн</t>
  </si>
  <si>
    <t xml:space="preserve">        Бараа материал худалдан авахад төлсөн</t>
  </si>
  <si>
    <t xml:space="preserve">        Ашиглалтын зардалд төлсөн</t>
  </si>
  <si>
    <t xml:space="preserve">        Түлш, шатахуун, тээврийн хөлс, сэлбэг хэрэгсэлд төлсөн</t>
  </si>
  <si>
    <t xml:space="preserve">        Хүүний төлбөрт төлсөн</t>
  </si>
  <si>
    <t xml:space="preserve">        Татварын байгууллагад төлсөн</t>
  </si>
  <si>
    <t xml:space="preserve">        Даатгалын төлбөрт төлсөн</t>
  </si>
  <si>
    <t>1.2.9</t>
  </si>
  <si>
    <t xml:space="preserve">        Бусад мөнгөн зарлага</t>
  </si>
  <si>
    <t xml:space="preserve">  Үндсэн үйл ажиллагааны цэвэр мөнгөн гүйлгээний дүн</t>
  </si>
  <si>
    <t xml:space="preserve">  Хөрөнгө оруулалтын үйл ажиллагааны мөнгөн гүйлгээ</t>
  </si>
  <si>
    <t xml:space="preserve">        Үндсэн хөрөнгө борлуулсаны орлого</t>
  </si>
  <si>
    <t xml:space="preserve">        Биет бус хөрөнгө борлуулсаны орлого</t>
  </si>
  <si>
    <t>2.1.3</t>
  </si>
  <si>
    <t xml:space="preserve">        Хөрөнгө оруулалт борлуулсаны орлого</t>
  </si>
  <si>
    <t>2.1.4</t>
  </si>
  <si>
    <t xml:space="preserve">        Бусад урт хугацаат хөрөнгө боруулсаны орлого</t>
  </si>
  <si>
    <t>2.1.5</t>
  </si>
  <si>
    <t xml:space="preserve">        Бусдад олгосон зээл, мөнгөн урьдчилгааны буцаан төлөлт</t>
  </si>
  <si>
    <t>2.1.6</t>
  </si>
  <si>
    <t xml:space="preserve">        Хүлээн авсан хүүний орлого</t>
  </si>
  <si>
    <t>2.1.7</t>
  </si>
  <si>
    <t xml:space="preserve">        Хүлээн авсан ногдол ашиг</t>
  </si>
  <si>
    <t xml:space="preserve">        Үндсэн хөрөнгө олж эзэмшихэд төлсөн</t>
  </si>
  <si>
    <t xml:space="preserve">        Биет бус хөрөнгө олж эзэмшихэд төлсөн</t>
  </si>
  <si>
    <t>2.2.3</t>
  </si>
  <si>
    <t xml:space="preserve">        Хөрөнгө оруулалт олж эзэмшихэд төлсөн</t>
  </si>
  <si>
    <t>2.2.4</t>
  </si>
  <si>
    <t xml:space="preserve">        Бусад урт хугацаат хөрөнгө олж эзэмшихэд төлсөн</t>
  </si>
  <si>
    <t>2.2.5</t>
  </si>
  <si>
    <t xml:space="preserve">        Бусдад олгосон зээл болон урьдчилгаа</t>
  </si>
  <si>
    <t xml:space="preserve">  Хөрөнгө оруулалтын үйл ажиллагааны цэвэр мөнгөн гүйлгээний дүн</t>
  </si>
  <si>
    <t xml:space="preserve">  Санхүүгийн үйл ажиллагааны мөнгөн гүйлгээ</t>
  </si>
  <si>
    <t>3.1</t>
  </si>
  <si>
    <t>3.1.1</t>
  </si>
  <si>
    <t xml:space="preserve">        Зээл авсан, өрийн үнэт цаас гаргаснаас хүлээн авсан</t>
  </si>
  <si>
    <t>3.1.2</t>
  </si>
  <si>
    <t xml:space="preserve">        Хувьцаа болон өмчийн бусад үнэт цаас гаргаснаас хүлээн авсан</t>
  </si>
  <si>
    <t>3.1.3</t>
  </si>
  <si>
    <t xml:space="preserve">        Төрөл бүрийн хандив</t>
  </si>
  <si>
    <t>3.1.4</t>
  </si>
  <si>
    <t xml:space="preserve">        Валютын ханшийн тэгшитгэлийн ашиг</t>
  </si>
  <si>
    <t>3.2</t>
  </si>
  <si>
    <t>3.2.1</t>
  </si>
  <si>
    <t xml:space="preserve">        Зээл, өрийн үнэт цаасны төлбөрт төлсөн</t>
  </si>
  <si>
    <t>3.2.2</t>
  </si>
  <si>
    <t xml:space="preserve">        Санхүүгийн түрээсийн өглөгт төлсөн</t>
  </si>
  <si>
    <t>3.2.3</t>
  </si>
  <si>
    <t xml:space="preserve">        Хувьцаа буцаан худалдаж төлсөн</t>
  </si>
  <si>
    <t>3.2.4</t>
  </si>
  <si>
    <t xml:space="preserve">        Төлсөн ногдол ашиг</t>
  </si>
  <si>
    <t>3.2.5</t>
  </si>
  <si>
    <t xml:space="preserve">  Валютын ханшийн тэгшитгэлийн алдагдал</t>
  </si>
  <si>
    <t>3.3</t>
  </si>
  <si>
    <t xml:space="preserve">  Санхүүгийн үйл ажиллагааны цэвэр мөнгөн гүйлгээний дүн</t>
  </si>
  <si>
    <t xml:space="preserve">  Бүх цэвэр мөнгөн гүйлгээ</t>
  </si>
  <si>
    <t xml:space="preserve">  Мөнгө, түүнтэй адилтгах хөрөнгийн эхний үлдэгдэл</t>
  </si>
  <si>
    <t xml:space="preserve">  Мөнгө, түүнтэй адилтгах хөрөнгийн эцсийн үлдэгдэл</t>
  </si>
  <si>
    <t>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</si>
</sst>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name val="Arial Mon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sz val="9"/>
      <color rgb="FF0066CC"/>
      <name val="Times New Roman"/>
      <family val="1"/>
    </font>
    <font>
      <sz val="9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sz val="9.75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FFFFFF"/>
      <name val="Times New Roman"/>
      <family val="1"/>
    </font>
    <font>
      <sz val="10"/>
      <color rgb="FF000000"/>
      <name val="Times New Roman"/>
      <family val="1"/>
    </font>
    <font>
      <sz val="9"/>
      <color rgb="FFFFFFFF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00"/>
      <name val="Calibri"/>
      <family val="2"/>
    </font>
    <font>
      <sz val="9.75"/>
      <color rgb="FFD2B48C"/>
      <name val="Times New Roman"/>
      <family val="1"/>
    </font>
    <font>
      <sz val="9.75"/>
      <color theme="0"/>
      <name val="Times New Roman"/>
      <family val="1"/>
    </font>
    <font>
      <sz val="8"/>
      <color theme="1"/>
      <name val="Times New Roman"/>
      <family val="1"/>
    </font>
    <font>
      <sz val="9.5"/>
      <color rgb="FF000000"/>
      <name val="Times New Roman"/>
      <family val="1"/>
    </font>
    <font>
      <sz val="9.5"/>
      <color rgb="FF0066CC"/>
      <name val="Times New Roman"/>
      <family val="1"/>
    </font>
    <font>
      <b/>
      <sz val="9.5"/>
      <color rgb="FF0066CC"/>
      <name val="Times New Roman"/>
      <family val="1"/>
    </font>
    <font>
      <sz val="9.5"/>
      <color rgb="FFFF0000"/>
      <name val="Times New Roman"/>
      <family val="1"/>
    </font>
    <font>
      <b/>
      <sz val="9.5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DAB9"/>
      </patternFill>
    </fill>
  </fills>
  <borders count="8">
    <border>
      <left/>
      <right/>
      <top/>
      <bottom/>
      <diagonal/>
    </border>
    <border>
      <left style="thin">
        <color rgb="FFD2B48C"/>
      </left>
      <right/>
      <top style="thin">
        <color rgb="FFD2B48C"/>
      </top>
      <bottom/>
      <diagonal/>
    </border>
    <border>
      <left style="thin">
        <color rgb="FFD2B48C"/>
      </left>
      <right style="thin">
        <color rgb="FFD2B48C"/>
      </right>
      <top style="thin">
        <color rgb="FFD2B48C"/>
      </top>
      <bottom/>
      <diagonal/>
    </border>
    <border>
      <left style="thin">
        <color rgb="FFD2B48C"/>
      </left>
      <right style="thin">
        <color rgb="FFD2B48C"/>
      </right>
      <top style="thin">
        <color rgb="FFD2B48C"/>
      </top>
      <bottom style="thin">
        <color rgb="FFD2B48C"/>
      </bottom>
      <diagonal/>
    </border>
    <border>
      <left style="thin">
        <color rgb="FFD2B48C"/>
      </left>
      <right/>
      <top style="thin">
        <color rgb="FFD2B48C"/>
      </top>
      <bottom style="thin">
        <color rgb="FFD2B48C"/>
      </bottom>
      <diagonal/>
    </border>
    <border>
      <left style="thin">
        <color rgb="FFA0522D"/>
      </left>
      <right/>
      <top style="thin">
        <color rgb="FFA0522D"/>
      </top>
      <bottom/>
      <diagonal/>
    </border>
    <border>
      <left/>
      <right style="thin">
        <color rgb="FFD2B48C"/>
      </right>
      <top style="thin">
        <color rgb="FFD2B48C"/>
      </top>
      <bottom style="thin">
        <color rgb="FFD2B48C"/>
      </bottom>
      <diagonal/>
    </border>
    <border>
      <left/>
      <right style="thin">
        <color rgb="FFD2B48C"/>
      </right>
      <top style="thin">
        <color rgb="FFD2B48C"/>
      </top>
      <bottom/>
      <diagonal/>
    </border>
  </borders>
  <cellStyleXfs count="11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43" fontId="6" fillId="0" borderId="0" quotePrefix="1" applyFont="0" applyFill="0" applyBorder="0" applyAlignment="0">
      <protection locked="0"/>
    </xf>
    <xf numFmtId="0" fontId="1" fillId="0" borderId="0"/>
    <xf numFmtId="0" fontId="6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</cellStyleXfs>
  <cellXfs count="87">
    <xf numFmtId="0" fontId="0" fillId="0" borderId="0" xfId="0"/>
    <xf numFmtId="0" fontId="10" fillId="0" borderId="0" xfId="9"/>
    <xf numFmtId="164" fontId="10" fillId="0" borderId="0" xfId="10" applyNumberFormat="1"/>
    <xf numFmtId="164" fontId="10" fillId="0" borderId="0" xfId="9" applyNumberFormat="1"/>
    <xf numFmtId="49" fontId="11" fillId="0" borderId="0" xfId="9" applyNumberFormat="1" applyFont="1" applyFill="1" applyBorder="1" applyAlignment="1">
      <alignment vertical="center" wrapText="1"/>
    </xf>
    <xf numFmtId="0" fontId="11" fillId="0" borderId="0" xfId="9" applyFont="1" applyFill="1" applyBorder="1" applyAlignment="1">
      <alignment horizontal="right" vertical="center"/>
    </xf>
    <xf numFmtId="0" fontId="10" fillId="0" borderId="0" xfId="9" applyAlignment="1">
      <alignment wrapText="1"/>
    </xf>
    <xf numFmtId="164" fontId="10" fillId="0" borderId="0" xfId="10" applyNumberFormat="1" applyAlignment="1">
      <alignment wrapText="1"/>
    </xf>
    <xf numFmtId="164" fontId="10" fillId="0" borderId="0" xfId="9" applyNumberFormat="1" applyAlignment="1">
      <alignment wrapText="1"/>
    </xf>
    <xf numFmtId="0" fontId="16" fillId="2" borderId="1" xfId="9" applyFont="1" applyFill="1" applyBorder="1" applyAlignment="1">
      <alignment horizontal="center" vertical="center" wrapText="1"/>
    </xf>
    <xf numFmtId="0" fontId="16" fillId="2" borderId="2" xfId="9" applyFont="1" applyFill="1" applyBorder="1" applyAlignment="1">
      <alignment horizontal="center" vertical="center" wrapText="1"/>
    </xf>
    <xf numFmtId="4" fontId="19" fillId="0" borderId="1" xfId="9" applyNumberFormat="1" applyFont="1" applyFill="1" applyBorder="1" applyAlignment="1">
      <alignment horizontal="right" vertical="center" wrapText="1"/>
    </xf>
    <xf numFmtId="4" fontId="19" fillId="0" borderId="2" xfId="9" applyNumberFormat="1" applyFont="1" applyFill="1" applyBorder="1" applyAlignment="1">
      <alignment horizontal="right" vertical="center" wrapText="1"/>
    </xf>
    <xf numFmtId="4" fontId="10" fillId="0" borderId="0" xfId="9" applyNumberFormat="1"/>
    <xf numFmtId="43" fontId="10" fillId="0" borderId="0" xfId="10"/>
    <xf numFmtId="43" fontId="10" fillId="0" borderId="0" xfId="9" applyNumberFormat="1"/>
    <xf numFmtId="4" fontId="12" fillId="0" borderId="1" xfId="9" applyNumberFormat="1" applyFont="1" applyFill="1" applyBorder="1" applyAlignment="1">
      <alignment horizontal="right" vertical="center" wrapText="1"/>
    </xf>
    <xf numFmtId="4" fontId="12" fillId="0" borderId="2" xfId="9" applyNumberFormat="1" applyFont="1" applyFill="1" applyBorder="1" applyAlignment="1">
      <alignment horizontal="right" vertical="center" wrapText="1"/>
    </xf>
    <xf numFmtId="4" fontId="15" fillId="0" borderId="1" xfId="9" applyNumberFormat="1" applyFont="1" applyFill="1" applyBorder="1" applyAlignment="1">
      <alignment horizontal="right" vertical="center" wrapText="1"/>
    </xf>
    <xf numFmtId="4" fontId="15" fillId="0" borderId="3" xfId="9" applyNumberFormat="1" applyFont="1" applyFill="1" applyBorder="1" applyAlignment="1">
      <alignment horizontal="right" vertical="center" wrapText="1"/>
    </xf>
    <xf numFmtId="4" fontId="19" fillId="0" borderId="3" xfId="9" applyNumberFormat="1" applyFont="1" applyFill="1" applyBorder="1" applyAlignment="1">
      <alignment horizontal="right" vertical="center" wrapText="1"/>
    </xf>
    <xf numFmtId="4" fontId="12" fillId="0" borderId="3" xfId="9" applyNumberFormat="1" applyFont="1" applyFill="1" applyBorder="1" applyAlignment="1">
      <alignment horizontal="right" vertical="center" wrapText="1"/>
    </xf>
    <xf numFmtId="4" fontId="11" fillId="0" borderId="1" xfId="9" applyNumberFormat="1" applyFont="1" applyFill="1" applyBorder="1" applyAlignment="1">
      <alignment horizontal="right" vertical="center" wrapText="1"/>
    </xf>
    <xf numFmtId="4" fontId="11" fillId="0" borderId="3" xfId="9" applyNumberFormat="1" applyFont="1" applyFill="1" applyBorder="1" applyAlignment="1">
      <alignment horizontal="right" vertical="center" wrapText="1"/>
    </xf>
    <xf numFmtId="4" fontId="21" fillId="0" borderId="3" xfId="9" applyNumberFormat="1" applyFont="1" applyFill="1" applyBorder="1" applyAlignment="1">
      <alignment horizontal="right" vertical="center" wrapText="1"/>
    </xf>
    <xf numFmtId="4" fontId="13" fillId="0" borderId="3" xfId="9" applyNumberFormat="1" applyFont="1" applyFill="1" applyBorder="1" applyAlignment="1">
      <alignment horizontal="right" vertical="center" wrapText="1"/>
    </xf>
    <xf numFmtId="0" fontId="25" fillId="0" borderId="0" xfId="9" applyFont="1" applyFill="1" applyBorder="1" applyAlignment="1">
      <alignment vertical="center" wrapText="1"/>
    </xf>
    <xf numFmtId="4" fontId="26" fillId="0" borderId="0" xfId="9" applyNumberFormat="1" applyFont="1" applyFill="1" applyBorder="1" applyAlignment="1">
      <alignment vertical="center" wrapText="1"/>
    </xf>
    <xf numFmtId="4" fontId="24" fillId="0" borderId="0" xfId="9" applyNumberFormat="1" applyFont="1"/>
    <xf numFmtId="0" fontId="20" fillId="0" borderId="0" xfId="9" applyFont="1" applyFill="1" applyBorder="1" applyAlignment="1">
      <alignment horizontal="center" wrapText="1"/>
    </xf>
    <xf numFmtId="0" fontId="11" fillId="0" borderId="0" xfId="9" applyFont="1" applyFill="1" applyBorder="1" applyAlignment="1">
      <alignment horizontal="right" vertical="center" wrapText="1"/>
    </xf>
    <xf numFmtId="49" fontId="27" fillId="0" borderId="1" xfId="9" applyNumberFormat="1" applyFont="1" applyFill="1" applyBorder="1" applyAlignment="1">
      <alignment horizontal="center" vertical="center" wrapText="1"/>
    </xf>
    <xf numFmtId="4" fontId="2" fillId="0" borderId="3" xfId="9" applyNumberFormat="1" applyFont="1" applyFill="1" applyBorder="1" applyAlignment="1">
      <alignment horizontal="right" vertical="center" wrapText="1"/>
    </xf>
    <xf numFmtId="4" fontId="3" fillId="0" borderId="3" xfId="9" applyNumberFormat="1" applyFont="1" applyFill="1" applyBorder="1" applyAlignment="1">
      <alignment horizontal="right" vertical="center" wrapText="1"/>
    </xf>
    <xf numFmtId="0" fontId="11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Alignment="1">
      <alignment horizontal="right" vertical="center" wrapText="1"/>
    </xf>
    <xf numFmtId="49" fontId="28" fillId="0" borderId="1" xfId="9" applyNumberFormat="1" applyFont="1" applyFill="1" applyBorder="1" applyAlignment="1">
      <alignment horizontal="left" vertical="center" wrapText="1"/>
    </xf>
    <xf numFmtId="4" fontId="29" fillId="0" borderId="1" xfId="9" applyNumberFormat="1" applyFont="1" applyFill="1" applyBorder="1" applyAlignment="1">
      <alignment horizontal="right" vertical="center" wrapText="1"/>
    </xf>
    <xf numFmtId="4" fontId="29" fillId="0" borderId="2" xfId="9" applyNumberFormat="1" applyFont="1" applyFill="1" applyBorder="1" applyAlignment="1">
      <alignment horizontal="right" vertical="center" wrapText="1"/>
    </xf>
    <xf numFmtId="4" fontId="30" fillId="0" borderId="1" xfId="9" applyNumberFormat="1" applyFont="1" applyFill="1" applyBorder="1" applyAlignment="1">
      <alignment horizontal="right" vertical="center" wrapText="1"/>
    </xf>
    <xf numFmtId="4" fontId="30" fillId="0" borderId="2" xfId="9" applyNumberFormat="1" applyFont="1" applyFill="1" applyBorder="1" applyAlignment="1">
      <alignment horizontal="right" vertical="center" wrapText="1"/>
    </xf>
    <xf numFmtId="49" fontId="31" fillId="0" borderId="1" xfId="9" applyNumberFormat="1" applyFont="1" applyFill="1" applyBorder="1" applyAlignment="1">
      <alignment horizontal="left" vertical="center" wrapText="1"/>
    </xf>
    <xf numFmtId="4" fontId="32" fillId="0" borderId="1" xfId="9" applyNumberFormat="1" applyFont="1" applyFill="1" applyBorder="1" applyAlignment="1">
      <alignment horizontal="right" vertical="center" wrapText="1"/>
    </xf>
    <xf numFmtId="4" fontId="32" fillId="0" borderId="2" xfId="9" applyNumberFormat="1" applyFont="1" applyFill="1" applyBorder="1" applyAlignment="1">
      <alignment horizontal="right" vertical="center" wrapText="1"/>
    </xf>
    <xf numFmtId="4" fontId="31" fillId="0" borderId="1" xfId="9" applyNumberFormat="1" applyFont="1" applyFill="1" applyBorder="1" applyAlignment="1">
      <alignment horizontal="right" vertical="center" wrapText="1"/>
    </xf>
    <xf numFmtId="4" fontId="31" fillId="0" borderId="2" xfId="9" applyNumberFormat="1" applyFont="1" applyFill="1" applyBorder="1" applyAlignment="1">
      <alignment horizontal="right" vertical="center" wrapText="1"/>
    </xf>
    <xf numFmtId="43" fontId="26" fillId="0" borderId="0" xfId="9" applyNumberFormat="1" applyFont="1" applyFill="1" applyBorder="1" applyAlignment="1">
      <alignment vertical="center" wrapText="1"/>
    </xf>
    <xf numFmtId="0" fontId="16" fillId="0" borderId="0" xfId="9" applyFont="1" applyFill="1" applyBorder="1" applyAlignment="1">
      <alignment horizontal="right" vertical="center" wrapText="1"/>
    </xf>
    <xf numFmtId="0" fontId="16" fillId="2" borderId="5" xfId="9" applyFont="1" applyFill="1" applyBorder="1" applyAlignment="1">
      <alignment horizontal="center" vertical="center" wrapText="1"/>
    </xf>
    <xf numFmtId="0" fontId="16" fillId="2" borderId="1" xfId="9" applyFont="1" applyFill="1" applyBorder="1" applyAlignment="1">
      <alignment horizontal="center" vertical="center" wrapText="1"/>
    </xf>
    <xf numFmtId="49" fontId="17" fillId="0" borderId="1" xfId="9" applyNumberFormat="1" applyFont="1" applyFill="1" applyBorder="1" applyAlignment="1">
      <alignment horizontal="left" vertical="center" wrapText="1"/>
    </xf>
    <xf numFmtId="49" fontId="18" fillId="0" borderId="1" xfId="9" applyNumberFormat="1" applyFont="1" applyFill="1" applyBorder="1" applyAlignment="1">
      <alignment horizontal="left" vertical="center" wrapText="1"/>
    </xf>
    <xf numFmtId="49" fontId="11" fillId="0" borderId="0" xfId="9" applyNumberFormat="1" applyFont="1" applyFill="1" applyBorder="1" applyAlignment="1">
      <alignment horizontal="right" vertical="center" wrapText="1"/>
    </xf>
    <xf numFmtId="0" fontId="14" fillId="0" borderId="0" xfId="9" applyFont="1" applyFill="1" applyBorder="1" applyAlignment="1">
      <alignment horizontal="center" vertical="center" wrapText="1"/>
    </xf>
    <xf numFmtId="49" fontId="11" fillId="0" borderId="0" xfId="9" applyNumberFormat="1" applyFont="1" applyFill="1" applyBorder="1" applyAlignment="1">
      <alignment horizontal="left" vertical="center" wrapText="1"/>
    </xf>
    <xf numFmtId="49" fontId="20" fillId="0" borderId="1" xfId="9" applyNumberFormat="1" applyFont="1" applyFill="1" applyBorder="1" applyAlignment="1">
      <alignment horizontal="left" vertical="center" wrapText="1"/>
    </xf>
    <xf numFmtId="49" fontId="17" fillId="0" borderId="3" xfId="9" applyNumberFormat="1" applyFont="1" applyFill="1" applyBorder="1" applyAlignment="1">
      <alignment horizontal="left" vertical="center" wrapText="1"/>
    </xf>
    <xf numFmtId="49" fontId="20" fillId="0" borderId="3" xfId="9" applyNumberFormat="1" applyFont="1" applyFill="1" applyBorder="1" applyAlignment="1">
      <alignment horizontal="left" vertical="center" wrapText="1"/>
    </xf>
    <xf numFmtId="49" fontId="18" fillId="0" borderId="3" xfId="9" applyNumberFormat="1" applyFont="1" applyFill="1" applyBorder="1" applyAlignment="1">
      <alignment horizontal="left" vertical="center" wrapText="1"/>
    </xf>
    <xf numFmtId="49" fontId="22" fillId="0" borderId="1" xfId="9" applyNumberFormat="1" applyFont="1" applyFill="1" applyBorder="1" applyAlignment="1">
      <alignment horizontal="left" vertical="center" wrapText="1"/>
    </xf>
    <xf numFmtId="49" fontId="23" fillId="0" borderId="1" xfId="9" applyNumberFormat="1" applyFont="1" applyFill="1" applyBorder="1" applyAlignment="1">
      <alignment horizontal="left" vertical="center" wrapText="1"/>
    </xf>
    <xf numFmtId="49" fontId="20" fillId="0" borderId="0" xfId="9" applyNumberFormat="1" applyFont="1" applyFill="1" applyBorder="1" applyAlignment="1">
      <alignment horizontal="right" wrapText="1"/>
    </xf>
    <xf numFmtId="22" fontId="20" fillId="0" borderId="0" xfId="9" applyNumberFormat="1" applyFont="1" applyFill="1" applyBorder="1" applyAlignment="1">
      <alignment horizontal="center" wrapText="1"/>
    </xf>
    <xf numFmtId="49" fontId="9" fillId="0" borderId="1" xfId="9" applyNumberFormat="1" applyFont="1" applyFill="1" applyBorder="1" applyAlignment="1">
      <alignment horizontal="left" vertical="center" wrapText="1"/>
    </xf>
    <xf numFmtId="49" fontId="8" fillId="0" borderId="1" xfId="9" applyNumberFormat="1" applyFont="1" applyFill="1" applyBorder="1" applyAlignment="1">
      <alignment horizontal="left" vertical="center" wrapText="1"/>
    </xf>
    <xf numFmtId="49" fontId="20" fillId="0" borderId="0" xfId="9" applyNumberFormat="1" applyFont="1" applyFill="1" applyBorder="1" applyAlignment="1">
      <alignment horizontal="left" wrapText="1"/>
    </xf>
    <xf numFmtId="0" fontId="25" fillId="0" borderId="0" xfId="9" applyFont="1" applyFill="1" applyBorder="1" applyAlignment="1">
      <alignment horizontal="center" vertical="center" wrapText="1"/>
    </xf>
    <xf numFmtId="0" fontId="11" fillId="0" borderId="0" xfId="9" applyFont="1" applyFill="1" applyBorder="1" applyAlignment="1">
      <alignment horizontal="right" vertical="center" wrapText="1"/>
    </xf>
    <xf numFmtId="0" fontId="11" fillId="2" borderId="1" xfId="9" applyFont="1" applyFill="1" applyBorder="1" applyAlignment="1">
      <alignment horizontal="center" vertical="center" wrapText="1"/>
    </xf>
    <xf numFmtId="0" fontId="11" fillId="2" borderId="2" xfId="9" applyFont="1" applyFill="1" applyBorder="1" applyAlignment="1">
      <alignment horizontal="center" vertical="center" wrapText="1"/>
    </xf>
    <xf numFmtId="49" fontId="3" fillId="0" borderId="4" xfId="9" applyNumberFormat="1" applyFont="1" applyFill="1" applyBorder="1" applyAlignment="1">
      <alignment horizontal="left" vertical="center" wrapText="1"/>
    </xf>
    <xf numFmtId="49" fontId="3" fillId="0" borderId="6" xfId="9" applyNumberFormat="1" applyFont="1" applyFill="1" applyBorder="1" applyAlignment="1">
      <alignment horizontal="left" vertical="center" wrapText="1"/>
    </xf>
    <xf numFmtId="4" fontId="3" fillId="0" borderId="4" xfId="9" applyNumberFormat="1" applyFont="1" applyFill="1" applyBorder="1" applyAlignment="1">
      <alignment horizontal="right" vertical="center" wrapText="1"/>
    </xf>
    <xf numFmtId="4" fontId="3" fillId="0" borderId="6" xfId="9" applyNumberFormat="1" applyFont="1" applyFill="1" applyBorder="1" applyAlignment="1">
      <alignment horizontal="right" vertical="center" wrapText="1"/>
    </xf>
    <xf numFmtId="49" fontId="3" fillId="0" borderId="1" xfId="9" applyNumberFormat="1" applyFont="1" applyFill="1" applyBorder="1" applyAlignment="1">
      <alignment horizontal="left" vertical="center" wrapText="1"/>
    </xf>
    <xf numFmtId="49" fontId="3" fillId="0" borderId="7" xfId="9" applyNumberFormat="1" applyFont="1" applyFill="1" applyBorder="1" applyAlignment="1">
      <alignment horizontal="left" vertical="center" wrapText="1"/>
    </xf>
    <xf numFmtId="4" fontId="3" fillId="0" borderId="1" xfId="9" applyNumberFormat="1" applyFont="1" applyFill="1" applyBorder="1" applyAlignment="1">
      <alignment horizontal="right" vertical="center" wrapText="1"/>
    </xf>
    <xf numFmtId="4" fontId="3" fillId="0" borderId="7" xfId="9" applyNumberFormat="1" applyFont="1" applyFill="1" applyBorder="1" applyAlignment="1">
      <alignment horizontal="right" vertical="center" wrapText="1"/>
    </xf>
    <xf numFmtId="0" fontId="20" fillId="0" borderId="0" xfId="9" applyFont="1" applyFill="1" applyBorder="1" applyAlignment="1">
      <alignment horizontal="center" wrapText="1"/>
    </xf>
    <xf numFmtId="49" fontId="28" fillId="0" borderId="1" xfId="9" applyNumberFormat="1" applyFont="1" applyFill="1" applyBorder="1" applyAlignment="1">
      <alignment horizontal="left" vertical="center" wrapText="1"/>
    </xf>
    <xf numFmtId="49" fontId="20" fillId="0" borderId="0" xfId="9" applyNumberFormat="1" applyFont="1" applyFill="1" applyBorder="1" applyAlignment="1">
      <alignment horizontal="left" vertical="center" wrapText="1"/>
    </xf>
    <xf numFmtId="0" fontId="16" fillId="2" borderId="2" xfId="9" applyFont="1" applyFill="1" applyBorder="1" applyAlignment="1">
      <alignment horizontal="center" vertical="center" wrapText="1"/>
    </xf>
    <xf numFmtId="49" fontId="31" fillId="0" borderId="1" xfId="9" applyNumberFormat="1" applyFont="1" applyFill="1" applyBorder="1" applyAlignment="1">
      <alignment horizontal="left" vertical="center" wrapText="1"/>
    </xf>
    <xf numFmtId="49" fontId="28" fillId="0" borderId="0" xfId="9" applyNumberFormat="1" applyFont="1" applyFill="1" applyBorder="1" applyAlignment="1">
      <alignment horizontal="left" wrapText="1"/>
    </xf>
    <xf numFmtId="49" fontId="28" fillId="0" borderId="0" xfId="9" applyNumberFormat="1" applyFont="1" applyFill="1" applyBorder="1" applyAlignment="1">
      <alignment horizontal="right" wrapText="1"/>
    </xf>
    <xf numFmtId="0" fontId="28" fillId="0" borderId="0" xfId="9" applyFont="1" applyFill="1" applyBorder="1" applyAlignment="1">
      <alignment horizontal="center" wrapText="1"/>
    </xf>
  </cellXfs>
  <cellStyles count="11">
    <cellStyle name="Comma 2" xfId="2"/>
    <cellStyle name="Comma 3" xfId="5"/>
    <cellStyle name="Comma 4" xfId="10"/>
    <cellStyle name="Normal" xfId="0" builtinId="0"/>
    <cellStyle name="Normal 2" xfId="4"/>
    <cellStyle name="Normal 2 2" xfId="3"/>
    <cellStyle name="Normal 2 3" xfId="9"/>
    <cellStyle name="Normal 3" xfId="8"/>
    <cellStyle name="Normal 3 2" xfId="1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64</xdr:row>
      <xdr:rowOff>9524</xdr:rowOff>
    </xdr:from>
    <xdr:ext cx="5476875" cy="47623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 flipV="1">
          <a:off x="0" y="12220574"/>
          <a:ext cx="5476875" cy="4762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34</xdr:row>
      <xdr:rowOff>1906</xdr:rowOff>
    </xdr:from>
    <xdr:ext cx="6438900" cy="45719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 flipV="1">
          <a:off x="0" y="5726431"/>
          <a:ext cx="6438900" cy="4571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190499</xdr:rowOff>
    </xdr:from>
    <xdr:ext cx="10096500" cy="47626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4991099"/>
          <a:ext cx="10096500" cy="4762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58</xdr:row>
      <xdr:rowOff>0</xdr:rowOff>
    </xdr:from>
    <xdr:ext cx="6724650" cy="190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753600"/>
          <a:ext cx="6724650" cy="190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showGridLines="0" tabSelected="1" workbookViewId="0">
      <pane xSplit="7" ySplit="10" topLeftCell="H11" activePane="bottomRight" state="frozen"/>
      <selection activeCell="F56" sqref="F56"/>
      <selection pane="topRight" activeCell="F56" sqref="F56"/>
      <selection pane="bottomLeft" activeCell="F56" sqref="F56"/>
      <selection pane="bottomRight" activeCell="J54" sqref="J54"/>
    </sheetView>
  </sheetViews>
  <sheetFormatPr defaultRowHeight="15"/>
  <cols>
    <col min="1" max="1" width="5.140625" style="1" customWidth="1"/>
    <col min="2" max="2" width="2.5703125" style="1" customWidth="1"/>
    <col min="3" max="3" width="34" style="1" customWidth="1"/>
    <col min="4" max="4" width="5.85546875" style="1" customWidth="1"/>
    <col min="5" max="6" width="17.140625" style="1" customWidth="1"/>
    <col min="7" max="7" width="0.28515625" style="1" customWidth="1"/>
    <col min="8" max="8" width="15.42578125" style="2" bestFit="1" customWidth="1"/>
    <col min="9" max="9" width="16.140625" style="2" bestFit="1" customWidth="1"/>
    <col min="10" max="10" width="14" style="3" bestFit="1" customWidth="1"/>
    <col min="11" max="11" width="9.5703125" style="1" bestFit="1" customWidth="1"/>
    <col min="12" max="13" width="8" style="1" bestFit="1" customWidth="1"/>
    <col min="14" max="16384" width="9.140625" style="1"/>
  </cols>
  <sheetData>
    <row r="1" spans="1:18" ht="18" customHeight="1">
      <c r="A1" s="53" t="s">
        <v>13</v>
      </c>
      <c r="B1" s="53"/>
      <c r="C1" s="53"/>
      <c r="D1" s="53"/>
      <c r="E1" s="53"/>
      <c r="F1" s="53"/>
    </row>
    <row r="2" spans="1:18" ht="24" customHeight="1">
      <c r="B2" s="54" t="s">
        <v>15</v>
      </c>
      <c r="C2" s="54"/>
      <c r="D2" s="54"/>
      <c r="E2" s="54"/>
      <c r="F2" s="54"/>
      <c r="G2" s="54"/>
    </row>
    <row r="3" spans="1:18" ht="6" customHeight="1"/>
    <row r="4" spans="1:18" s="6" customFormat="1" ht="15" customHeight="1">
      <c r="A4" s="4"/>
      <c r="B4" s="4"/>
      <c r="C4" s="4"/>
      <c r="D4" s="5" t="s">
        <v>12</v>
      </c>
      <c r="E4" s="55" t="s">
        <v>11</v>
      </c>
      <c r="F4" s="55"/>
      <c r="H4" s="7"/>
      <c r="I4" s="7"/>
      <c r="J4" s="8"/>
    </row>
    <row r="5" spans="1:18" ht="3" customHeight="1"/>
    <row r="6" spans="1:18" ht="15" customHeight="1">
      <c r="A6" s="48" t="s">
        <v>16</v>
      </c>
      <c r="B6" s="48"/>
      <c r="C6" s="48"/>
      <c r="D6" s="48"/>
      <c r="E6" s="48"/>
      <c r="F6" s="48"/>
    </row>
    <row r="7" spans="1:18" ht="28.5" customHeight="1">
      <c r="A7" s="49" t="s">
        <v>17</v>
      </c>
      <c r="B7" s="49"/>
      <c r="C7" s="50" t="s">
        <v>18</v>
      </c>
      <c r="D7" s="50"/>
      <c r="E7" s="9" t="s">
        <v>4</v>
      </c>
      <c r="F7" s="10" t="s">
        <v>5</v>
      </c>
    </row>
    <row r="8" spans="1:18" ht="14.25" customHeight="1">
      <c r="A8" s="51" t="s">
        <v>19</v>
      </c>
      <c r="B8" s="51"/>
      <c r="C8" s="52" t="s">
        <v>20</v>
      </c>
      <c r="D8" s="52"/>
      <c r="E8" s="11">
        <v>0</v>
      </c>
      <c r="F8" s="12">
        <v>0</v>
      </c>
      <c r="O8" s="13"/>
      <c r="P8" s="14"/>
      <c r="Q8" s="13"/>
      <c r="R8" s="15"/>
    </row>
    <row r="9" spans="1:18" ht="14.25" customHeight="1">
      <c r="A9" s="51" t="s">
        <v>21</v>
      </c>
      <c r="B9" s="51"/>
      <c r="C9" s="52" t="s">
        <v>22</v>
      </c>
      <c r="D9" s="52"/>
      <c r="E9" s="11">
        <v>0</v>
      </c>
      <c r="F9" s="12">
        <v>0</v>
      </c>
    </row>
    <row r="10" spans="1:18" ht="15" customHeight="1">
      <c r="A10" s="51" t="s">
        <v>23</v>
      </c>
      <c r="B10" s="51"/>
      <c r="C10" s="56" t="s">
        <v>24</v>
      </c>
      <c r="D10" s="56"/>
      <c r="E10" s="16">
        <v>29630489.699999999</v>
      </c>
      <c r="F10" s="17">
        <v>1230182714.46</v>
      </c>
      <c r="K10" s="15"/>
      <c r="L10" s="15"/>
      <c r="M10" s="15"/>
    </row>
    <row r="11" spans="1:18" ht="14.25" customHeight="1">
      <c r="A11" s="51" t="s">
        <v>25</v>
      </c>
      <c r="B11" s="51"/>
      <c r="C11" s="56" t="s">
        <v>26</v>
      </c>
      <c r="D11" s="56"/>
      <c r="E11" s="16">
        <v>33664779185.509998</v>
      </c>
      <c r="F11" s="17">
        <v>34061621213.529999</v>
      </c>
      <c r="K11" s="15"/>
      <c r="L11" s="15"/>
      <c r="M11" s="15"/>
    </row>
    <row r="12" spans="1:18" ht="14.25" customHeight="1">
      <c r="A12" s="51" t="s">
        <v>27</v>
      </c>
      <c r="B12" s="51"/>
      <c r="C12" s="56" t="s">
        <v>28</v>
      </c>
      <c r="D12" s="56"/>
      <c r="E12" s="16">
        <v>291112390.20999998</v>
      </c>
      <c r="F12" s="17">
        <v>333989531.19</v>
      </c>
      <c r="K12" s="15"/>
      <c r="L12" s="15"/>
      <c r="M12" s="15"/>
    </row>
    <row r="13" spans="1:18" ht="14.25" customHeight="1">
      <c r="A13" s="51" t="s">
        <v>29</v>
      </c>
      <c r="B13" s="51"/>
      <c r="C13" s="56" t="s">
        <v>30</v>
      </c>
      <c r="D13" s="56"/>
      <c r="E13" s="16">
        <v>0</v>
      </c>
      <c r="F13" s="17">
        <v>0</v>
      </c>
      <c r="K13" s="15"/>
      <c r="L13" s="15"/>
      <c r="M13" s="15"/>
    </row>
    <row r="14" spans="1:18" ht="14.25" customHeight="1">
      <c r="A14" s="51" t="s">
        <v>31</v>
      </c>
      <c r="B14" s="51"/>
      <c r="C14" s="56" t="s">
        <v>32</v>
      </c>
      <c r="D14" s="56"/>
      <c r="E14" s="16">
        <v>0</v>
      </c>
      <c r="F14" s="17">
        <v>0</v>
      </c>
      <c r="K14" s="15"/>
      <c r="L14" s="15"/>
      <c r="M14" s="15"/>
    </row>
    <row r="15" spans="1:18" ht="15" customHeight="1">
      <c r="A15" s="51" t="s">
        <v>33</v>
      </c>
      <c r="B15" s="51"/>
      <c r="C15" s="56" t="s">
        <v>34</v>
      </c>
      <c r="D15" s="56"/>
      <c r="E15" s="16">
        <v>17020843034.049999</v>
      </c>
      <c r="F15" s="17">
        <v>18291723616.099998</v>
      </c>
      <c r="K15" s="15"/>
      <c r="L15" s="15"/>
      <c r="M15" s="15"/>
    </row>
    <row r="16" spans="1:18" ht="14.25" customHeight="1">
      <c r="A16" s="51" t="s">
        <v>35</v>
      </c>
      <c r="B16" s="51"/>
      <c r="C16" s="56" t="s">
        <v>36</v>
      </c>
      <c r="D16" s="56"/>
      <c r="E16" s="16">
        <v>300026353.18000001</v>
      </c>
      <c r="F16" s="17">
        <v>1297911861.04</v>
      </c>
      <c r="K16" s="15"/>
      <c r="L16" s="15"/>
      <c r="M16" s="15"/>
    </row>
    <row r="17" spans="1:13" ht="14.25" customHeight="1">
      <c r="A17" s="51" t="s">
        <v>37</v>
      </c>
      <c r="B17" s="51"/>
      <c r="C17" s="56" t="s">
        <v>38</v>
      </c>
      <c r="D17" s="56"/>
      <c r="E17" s="16">
        <v>0</v>
      </c>
      <c r="F17" s="17">
        <v>0</v>
      </c>
      <c r="K17" s="15"/>
      <c r="L17" s="15"/>
      <c r="M17" s="15"/>
    </row>
    <row r="18" spans="1:13" ht="26.25" customHeight="1">
      <c r="A18" s="51" t="s">
        <v>39</v>
      </c>
      <c r="B18" s="51"/>
      <c r="C18" s="56" t="s">
        <v>40</v>
      </c>
      <c r="D18" s="56"/>
      <c r="E18" s="16">
        <v>410682448.18000001</v>
      </c>
      <c r="F18" s="17">
        <v>410682448.18000001</v>
      </c>
      <c r="K18" s="15"/>
      <c r="L18" s="15"/>
      <c r="M18" s="15"/>
    </row>
    <row r="19" spans="1:13" ht="14.25" customHeight="1">
      <c r="A19" s="51" t="s">
        <v>41</v>
      </c>
      <c r="B19" s="51"/>
      <c r="C19" s="52" t="s">
        <v>42</v>
      </c>
      <c r="D19" s="52"/>
      <c r="E19" s="18">
        <v>51717073900.830002</v>
      </c>
      <c r="F19" s="19">
        <v>55626111384.5</v>
      </c>
      <c r="K19" s="15"/>
      <c r="L19" s="15"/>
      <c r="M19" s="15"/>
    </row>
    <row r="20" spans="1:13" ht="14.25" customHeight="1">
      <c r="A20" s="51" t="s">
        <v>43</v>
      </c>
      <c r="B20" s="51"/>
      <c r="C20" s="52" t="s">
        <v>44</v>
      </c>
      <c r="D20" s="52"/>
      <c r="E20" s="11">
        <v>0</v>
      </c>
      <c r="F20" s="20">
        <v>0</v>
      </c>
      <c r="K20" s="15"/>
      <c r="L20" s="15"/>
      <c r="M20" s="15"/>
    </row>
    <row r="21" spans="1:13" ht="14.25" customHeight="1">
      <c r="A21" s="51" t="s">
        <v>1</v>
      </c>
      <c r="B21" s="51"/>
      <c r="C21" s="56" t="s">
        <v>45</v>
      </c>
      <c r="D21" s="56"/>
      <c r="E21" s="16">
        <v>278303158894.96002</v>
      </c>
      <c r="F21" s="21">
        <v>268284412525.95999</v>
      </c>
      <c r="K21" s="15"/>
      <c r="L21" s="15"/>
      <c r="M21" s="15"/>
    </row>
    <row r="22" spans="1:13" ht="14.25" customHeight="1">
      <c r="A22" s="51" t="s">
        <v>2</v>
      </c>
      <c r="B22" s="51"/>
      <c r="C22" s="56" t="s">
        <v>46</v>
      </c>
      <c r="D22" s="56"/>
      <c r="E22" s="16">
        <v>5754084788.1700001</v>
      </c>
      <c r="F22" s="21">
        <v>5673790730.2200003</v>
      </c>
      <c r="K22" s="15"/>
      <c r="L22" s="15"/>
      <c r="M22" s="15"/>
    </row>
    <row r="23" spans="1:13" ht="15" customHeight="1">
      <c r="A23" s="51" t="s">
        <v>47</v>
      </c>
      <c r="B23" s="51"/>
      <c r="C23" s="56" t="s">
        <v>48</v>
      </c>
      <c r="D23" s="56"/>
      <c r="E23" s="16">
        <v>0</v>
      </c>
      <c r="F23" s="21">
        <v>0</v>
      </c>
      <c r="K23" s="15"/>
      <c r="L23" s="15"/>
      <c r="M23" s="15"/>
    </row>
    <row r="24" spans="1:13" ht="14.25" customHeight="1">
      <c r="A24" s="51" t="s">
        <v>49</v>
      </c>
      <c r="B24" s="51"/>
      <c r="C24" s="56" t="s">
        <v>50</v>
      </c>
      <c r="D24" s="56"/>
      <c r="E24" s="16">
        <v>0</v>
      </c>
      <c r="F24" s="21">
        <v>0</v>
      </c>
      <c r="K24" s="15"/>
      <c r="L24" s="15"/>
      <c r="M24" s="15"/>
    </row>
    <row r="25" spans="1:13" ht="14.25" customHeight="1">
      <c r="A25" s="51" t="s">
        <v>51</v>
      </c>
      <c r="B25" s="51"/>
      <c r="C25" s="56" t="s">
        <v>52</v>
      </c>
      <c r="D25" s="56"/>
      <c r="E25" s="22">
        <v>0</v>
      </c>
      <c r="F25" s="23">
        <v>0</v>
      </c>
      <c r="K25" s="15"/>
      <c r="L25" s="15"/>
      <c r="M25" s="15"/>
    </row>
    <row r="26" spans="1:13" ht="14.25" customHeight="1">
      <c r="A26" s="51" t="s">
        <v>53</v>
      </c>
      <c r="B26" s="51"/>
      <c r="C26" s="56" t="s">
        <v>54</v>
      </c>
      <c r="D26" s="56"/>
      <c r="E26" s="16">
        <v>0</v>
      </c>
      <c r="F26" s="21">
        <v>0</v>
      </c>
      <c r="K26" s="15"/>
      <c r="L26" s="15"/>
      <c r="M26" s="15"/>
    </row>
    <row r="27" spans="1:13" ht="22.5" customHeight="1">
      <c r="A27" s="51" t="s">
        <v>55</v>
      </c>
      <c r="B27" s="51"/>
      <c r="C27" s="56" t="s">
        <v>56</v>
      </c>
      <c r="D27" s="56"/>
      <c r="E27" s="16">
        <v>293984006.73000002</v>
      </c>
      <c r="F27" s="21">
        <v>293984006.73000002</v>
      </c>
      <c r="K27" s="15"/>
      <c r="L27" s="15"/>
      <c r="M27" s="15"/>
    </row>
    <row r="28" spans="1:13" ht="15" customHeight="1">
      <c r="A28" s="51" t="s">
        <v>57</v>
      </c>
      <c r="B28" s="51"/>
      <c r="C28" s="56" t="s">
        <v>58</v>
      </c>
      <c r="D28" s="56"/>
      <c r="E28" s="22">
        <v>0</v>
      </c>
      <c r="F28" s="23">
        <v>0</v>
      </c>
      <c r="K28" s="15"/>
      <c r="L28" s="15"/>
      <c r="M28" s="15"/>
    </row>
    <row r="29" spans="1:13" ht="14.25" customHeight="1">
      <c r="A29" s="51" t="s">
        <v>59</v>
      </c>
      <c r="B29" s="51"/>
      <c r="C29" s="52" t="s">
        <v>60</v>
      </c>
      <c r="D29" s="52"/>
      <c r="E29" s="18">
        <v>284351227689.85999</v>
      </c>
      <c r="F29" s="19">
        <v>274252187262.91</v>
      </c>
      <c r="K29" s="15"/>
      <c r="L29" s="15"/>
      <c r="M29" s="15"/>
    </row>
    <row r="30" spans="1:13" ht="14.25" customHeight="1">
      <c r="A30" s="51" t="s">
        <v>61</v>
      </c>
      <c r="B30" s="51"/>
      <c r="C30" s="52" t="s">
        <v>62</v>
      </c>
      <c r="D30" s="52"/>
      <c r="E30" s="18">
        <v>336068301590.69</v>
      </c>
      <c r="F30" s="19">
        <v>329878298647.41003</v>
      </c>
      <c r="K30" s="15"/>
      <c r="L30" s="15"/>
      <c r="M30" s="15"/>
    </row>
    <row r="31" spans="1:13" ht="14.25" customHeight="1">
      <c r="A31" s="51" t="s">
        <v>63</v>
      </c>
      <c r="B31" s="51"/>
      <c r="C31" s="52" t="s">
        <v>64</v>
      </c>
      <c r="D31" s="52"/>
      <c r="E31" s="11">
        <v>0</v>
      </c>
      <c r="F31" s="20">
        <v>0</v>
      </c>
    </row>
    <row r="32" spans="1:13" ht="14.25" customHeight="1">
      <c r="A32" s="51" t="s">
        <v>65</v>
      </c>
      <c r="B32" s="51"/>
      <c r="C32" s="52" t="s">
        <v>66</v>
      </c>
      <c r="D32" s="52"/>
      <c r="E32" s="11">
        <v>0</v>
      </c>
      <c r="F32" s="20">
        <v>0</v>
      </c>
    </row>
    <row r="33" spans="1:13" ht="15" customHeight="1">
      <c r="A33" s="51" t="s">
        <v>67</v>
      </c>
      <c r="B33" s="51"/>
      <c r="C33" s="52" t="s">
        <v>68</v>
      </c>
      <c r="D33" s="52"/>
      <c r="E33" s="11">
        <v>0</v>
      </c>
      <c r="F33" s="12">
        <v>0</v>
      </c>
    </row>
    <row r="34" spans="1:13" ht="14.25" customHeight="1">
      <c r="A34" s="51" t="s">
        <v>69</v>
      </c>
      <c r="B34" s="51"/>
      <c r="C34" s="56" t="s">
        <v>70</v>
      </c>
      <c r="D34" s="56"/>
      <c r="E34" s="21">
        <v>8221906197.3900003</v>
      </c>
      <c r="F34" s="21">
        <v>7579913869.9300003</v>
      </c>
      <c r="K34" s="15"/>
      <c r="L34" s="15"/>
      <c r="M34" s="15"/>
    </row>
    <row r="35" spans="1:13" ht="14.25" customHeight="1">
      <c r="A35" s="51" t="s">
        <v>71</v>
      </c>
      <c r="B35" s="51"/>
      <c r="C35" s="56" t="s">
        <v>72</v>
      </c>
      <c r="D35" s="56"/>
      <c r="E35" s="21">
        <v>530116241</v>
      </c>
      <c r="F35" s="21">
        <v>564726622.98000002</v>
      </c>
      <c r="K35" s="15"/>
      <c r="L35" s="15"/>
      <c r="M35" s="15"/>
    </row>
    <row r="36" spans="1:13" ht="14.25" customHeight="1">
      <c r="A36" s="51" t="s">
        <v>73</v>
      </c>
      <c r="B36" s="51"/>
      <c r="C36" s="56" t="s">
        <v>74</v>
      </c>
      <c r="D36" s="56"/>
      <c r="E36" s="21">
        <v>8841805444.0900002</v>
      </c>
      <c r="F36" s="21">
        <v>10747831274.51</v>
      </c>
      <c r="K36" s="15"/>
      <c r="L36" s="15"/>
      <c r="M36" s="15"/>
    </row>
    <row r="37" spans="1:13" ht="14.25" customHeight="1">
      <c r="A37" s="51" t="s">
        <v>75</v>
      </c>
      <c r="B37" s="51"/>
      <c r="C37" s="56" t="s">
        <v>76</v>
      </c>
      <c r="D37" s="56"/>
      <c r="E37" s="21">
        <v>5029815883.6899996</v>
      </c>
      <c r="F37" s="21">
        <v>4393524274.7800007</v>
      </c>
      <c r="K37" s="15"/>
      <c r="L37" s="15"/>
      <c r="M37" s="15"/>
    </row>
    <row r="38" spans="1:13" ht="15" customHeight="1">
      <c r="A38" s="51" t="s">
        <v>77</v>
      </c>
      <c r="B38" s="51"/>
      <c r="C38" s="56" t="s">
        <v>78</v>
      </c>
      <c r="D38" s="56"/>
      <c r="E38" s="21">
        <v>28540883973.110001</v>
      </c>
      <c r="F38" s="21">
        <v>343731024.25999999</v>
      </c>
      <c r="K38" s="15"/>
      <c r="L38" s="15"/>
      <c r="M38" s="15"/>
    </row>
    <row r="39" spans="1:13" ht="14.25" customHeight="1">
      <c r="A39" s="51" t="s">
        <v>79</v>
      </c>
      <c r="B39" s="51"/>
      <c r="C39" s="56" t="s">
        <v>80</v>
      </c>
      <c r="D39" s="56"/>
      <c r="E39" s="21">
        <v>3116995440.1799998</v>
      </c>
      <c r="F39" s="21">
        <v>4063024875.9000001</v>
      </c>
      <c r="K39" s="15"/>
      <c r="L39" s="15"/>
      <c r="M39" s="15"/>
    </row>
    <row r="40" spans="1:13" ht="14.25" customHeight="1">
      <c r="A40" s="51" t="s">
        <v>81</v>
      </c>
      <c r="B40" s="51"/>
      <c r="C40" s="56" t="s">
        <v>82</v>
      </c>
      <c r="D40" s="56"/>
      <c r="E40" s="21">
        <v>0</v>
      </c>
      <c r="F40" s="21">
        <v>0</v>
      </c>
      <c r="K40" s="15"/>
      <c r="L40" s="15"/>
      <c r="M40" s="15"/>
    </row>
    <row r="41" spans="1:13" ht="14.25" customHeight="1">
      <c r="A41" s="51" t="s">
        <v>83</v>
      </c>
      <c r="B41" s="51"/>
      <c r="C41" s="56" t="s">
        <v>84</v>
      </c>
      <c r="D41" s="56"/>
      <c r="E41" s="21">
        <v>3783694230.04</v>
      </c>
      <c r="F41" s="21">
        <v>22361490492.849998</v>
      </c>
      <c r="K41" s="15"/>
      <c r="L41" s="15"/>
      <c r="M41" s="15"/>
    </row>
    <row r="42" spans="1:13" ht="14.25" customHeight="1">
      <c r="A42" s="51" t="s">
        <v>85</v>
      </c>
      <c r="B42" s="51"/>
      <c r="C42" s="56" t="s">
        <v>86</v>
      </c>
      <c r="D42" s="56"/>
      <c r="E42" s="21">
        <v>70135168.659999996</v>
      </c>
      <c r="F42" s="21">
        <v>0</v>
      </c>
      <c r="K42" s="15"/>
      <c r="L42" s="15"/>
      <c r="M42" s="15"/>
    </row>
    <row r="43" spans="1:13" ht="15" customHeight="1">
      <c r="A43" s="51" t="s">
        <v>87</v>
      </c>
      <c r="B43" s="51"/>
      <c r="C43" s="56" t="s">
        <v>88</v>
      </c>
      <c r="D43" s="56"/>
      <c r="E43" s="23">
        <v>0</v>
      </c>
      <c r="F43" s="23">
        <v>0</v>
      </c>
      <c r="K43" s="15"/>
      <c r="L43" s="15"/>
      <c r="M43" s="15"/>
    </row>
    <row r="44" spans="1:13" ht="25.5" customHeight="1">
      <c r="A44" s="51" t="s">
        <v>89</v>
      </c>
      <c r="B44" s="51"/>
      <c r="C44" s="56" t="s">
        <v>90</v>
      </c>
      <c r="D44" s="56"/>
      <c r="E44" s="23">
        <v>0</v>
      </c>
      <c r="F44" s="23">
        <v>0</v>
      </c>
      <c r="K44" s="15"/>
      <c r="L44" s="15"/>
      <c r="M44" s="15"/>
    </row>
    <row r="45" spans="1:13" ht="14.25" customHeight="1">
      <c r="A45" s="51" t="s">
        <v>91</v>
      </c>
      <c r="B45" s="51"/>
      <c r="C45" s="52" t="s">
        <v>92</v>
      </c>
      <c r="D45" s="52"/>
      <c r="E45" s="19">
        <v>58135352578.160004</v>
      </c>
      <c r="F45" s="19">
        <v>50054242435.209991</v>
      </c>
      <c r="K45" s="15"/>
      <c r="L45" s="15"/>
      <c r="M45" s="15"/>
    </row>
    <row r="46" spans="1:13" ht="15" customHeight="1">
      <c r="A46" s="57" t="s">
        <v>93</v>
      </c>
      <c r="B46" s="57"/>
      <c r="C46" s="59" t="s">
        <v>94</v>
      </c>
      <c r="D46" s="59"/>
      <c r="E46" s="20">
        <v>0</v>
      </c>
      <c r="F46" s="20">
        <v>0</v>
      </c>
      <c r="K46" s="15"/>
      <c r="L46" s="15"/>
      <c r="M46" s="15"/>
    </row>
    <row r="47" spans="1:13" ht="14.25" customHeight="1">
      <c r="A47" s="57" t="s">
        <v>95</v>
      </c>
      <c r="B47" s="57"/>
      <c r="C47" s="58" t="s">
        <v>96</v>
      </c>
      <c r="D47" s="58"/>
      <c r="E47" s="21">
        <v>42207757527.169998</v>
      </c>
      <c r="F47" s="21">
        <v>56953254743.699997</v>
      </c>
      <c r="K47" s="15"/>
      <c r="L47" s="15"/>
      <c r="M47" s="15"/>
    </row>
    <row r="48" spans="1:13" ht="14.25" customHeight="1">
      <c r="A48" s="57" t="s">
        <v>97</v>
      </c>
      <c r="B48" s="57"/>
      <c r="C48" s="58" t="s">
        <v>98</v>
      </c>
      <c r="D48" s="58"/>
      <c r="E48" s="21">
        <v>259812368</v>
      </c>
      <c r="F48" s="21">
        <v>407278199</v>
      </c>
      <c r="K48" s="15"/>
      <c r="L48" s="15"/>
      <c r="M48" s="15"/>
    </row>
    <row r="49" spans="1:13" ht="14.25" customHeight="1">
      <c r="A49" s="57" t="s">
        <v>99</v>
      </c>
      <c r="B49" s="57"/>
      <c r="C49" s="58" t="s">
        <v>100</v>
      </c>
      <c r="D49" s="58"/>
      <c r="E49" s="21">
        <v>0</v>
      </c>
      <c r="F49" s="21">
        <v>0</v>
      </c>
      <c r="K49" s="15"/>
      <c r="L49" s="15"/>
      <c r="M49" s="15"/>
    </row>
    <row r="50" spans="1:13" ht="14.25" customHeight="1">
      <c r="A50" s="51" t="s">
        <v>101</v>
      </c>
      <c r="B50" s="51"/>
      <c r="C50" s="56" t="s">
        <v>102</v>
      </c>
      <c r="D50" s="56"/>
      <c r="E50" s="21">
        <v>483687086.94</v>
      </c>
      <c r="F50" s="21">
        <v>483687086.94</v>
      </c>
      <c r="K50" s="15"/>
      <c r="L50" s="15"/>
      <c r="M50" s="15"/>
    </row>
    <row r="51" spans="1:13" ht="15" customHeight="1">
      <c r="A51" s="51" t="s">
        <v>103</v>
      </c>
      <c r="B51" s="51"/>
      <c r="C51" s="52" t="s">
        <v>104</v>
      </c>
      <c r="D51" s="52"/>
      <c r="E51" s="19">
        <v>42951256982.110001</v>
      </c>
      <c r="F51" s="19">
        <v>57844220029.639999</v>
      </c>
      <c r="K51" s="15"/>
      <c r="L51" s="15"/>
      <c r="M51" s="15"/>
    </row>
    <row r="52" spans="1:13" ht="14.25" customHeight="1">
      <c r="A52" s="51" t="s">
        <v>105</v>
      </c>
      <c r="B52" s="51"/>
      <c r="C52" s="52" t="s">
        <v>106</v>
      </c>
      <c r="D52" s="52"/>
      <c r="E52" s="19">
        <v>101086609560.27</v>
      </c>
      <c r="F52" s="19">
        <v>107898462464.84999</v>
      </c>
      <c r="K52" s="15"/>
      <c r="L52" s="15"/>
      <c r="M52" s="15"/>
    </row>
    <row r="53" spans="1:13" ht="14.25" customHeight="1">
      <c r="A53" s="51" t="s">
        <v>107</v>
      </c>
      <c r="B53" s="51"/>
      <c r="C53" s="56" t="s">
        <v>108</v>
      </c>
      <c r="D53" s="56"/>
      <c r="E53" s="24">
        <v>0</v>
      </c>
      <c r="F53" s="24">
        <v>0</v>
      </c>
      <c r="K53" s="15"/>
      <c r="L53" s="15"/>
      <c r="M53" s="15"/>
    </row>
    <row r="54" spans="1:13" ht="14.25" customHeight="1">
      <c r="A54" s="51" t="s">
        <v>109</v>
      </c>
      <c r="B54" s="51"/>
      <c r="C54" s="56" t="s">
        <v>110</v>
      </c>
      <c r="D54" s="56"/>
      <c r="E54" s="21">
        <v>0</v>
      </c>
      <c r="F54" s="21">
        <v>0</v>
      </c>
      <c r="K54" s="15"/>
      <c r="L54" s="15"/>
      <c r="M54" s="15"/>
    </row>
    <row r="55" spans="1:13" ht="14.25" customHeight="1">
      <c r="A55" s="51" t="s">
        <v>111</v>
      </c>
      <c r="B55" s="51"/>
      <c r="C55" s="56" t="s">
        <v>112</v>
      </c>
      <c r="D55" s="56"/>
      <c r="E55" s="21">
        <v>0</v>
      </c>
      <c r="F55" s="21">
        <v>0</v>
      </c>
      <c r="K55" s="15"/>
      <c r="L55" s="15"/>
      <c r="M55" s="15"/>
    </row>
    <row r="56" spans="1:13" ht="15" customHeight="1">
      <c r="A56" s="51" t="s">
        <v>113</v>
      </c>
      <c r="B56" s="51"/>
      <c r="C56" s="56" t="s">
        <v>114</v>
      </c>
      <c r="D56" s="56"/>
      <c r="E56" s="21">
        <v>287084089300</v>
      </c>
      <c r="F56" s="21">
        <v>287684089300</v>
      </c>
      <c r="K56" s="15"/>
      <c r="L56" s="15"/>
      <c r="M56" s="15"/>
    </row>
    <row r="57" spans="1:13" ht="14.25" customHeight="1">
      <c r="A57" s="51" t="s">
        <v>115</v>
      </c>
      <c r="B57" s="51"/>
      <c r="C57" s="56" t="s">
        <v>116</v>
      </c>
      <c r="D57" s="56"/>
      <c r="E57" s="21">
        <v>0</v>
      </c>
      <c r="F57" s="21">
        <v>0</v>
      </c>
      <c r="K57" s="15"/>
      <c r="L57" s="15"/>
      <c r="M57" s="15"/>
    </row>
    <row r="58" spans="1:13" ht="14.25" customHeight="1">
      <c r="A58" s="51" t="s">
        <v>117</v>
      </c>
      <c r="B58" s="51"/>
      <c r="C58" s="56" t="s">
        <v>118</v>
      </c>
      <c r="D58" s="56"/>
      <c r="E58" s="21">
        <v>0</v>
      </c>
      <c r="F58" s="21">
        <v>420000000</v>
      </c>
      <c r="K58" s="15"/>
      <c r="L58" s="15"/>
      <c r="M58" s="15"/>
    </row>
    <row r="59" spans="1:13" ht="14.25" customHeight="1">
      <c r="A59" s="51" t="s">
        <v>119</v>
      </c>
      <c r="B59" s="51"/>
      <c r="C59" s="56" t="s">
        <v>120</v>
      </c>
      <c r="D59" s="56"/>
      <c r="E59" s="21">
        <v>43484169363.709999</v>
      </c>
      <c r="F59" s="21">
        <v>43484169363.709999</v>
      </c>
      <c r="K59" s="15"/>
      <c r="L59" s="15"/>
      <c r="M59" s="15"/>
    </row>
    <row r="60" spans="1:13" ht="14.25" customHeight="1">
      <c r="A60" s="51" t="s">
        <v>121</v>
      </c>
      <c r="B60" s="51"/>
      <c r="C60" s="56" t="s">
        <v>122</v>
      </c>
      <c r="D60" s="56"/>
      <c r="E60" s="23">
        <v>0</v>
      </c>
      <c r="F60" s="23">
        <v>0</v>
      </c>
      <c r="K60" s="15"/>
      <c r="L60" s="15"/>
      <c r="M60" s="15"/>
    </row>
    <row r="61" spans="1:13" ht="15" customHeight="1">
      <c r="A61" s="51" t="s">
        <v>123</v>
      </c>
      <c r="B61" s="51"/>
      <c r="C61" s="56" t="s">
        <v>124</v>
      </c>
      <c r="D61" s="56"/>
      <c r="E61" s="21">
        <v>1905957878.96</v>
      </c>
      <c r="F61" s="21">
        <v>1905957878.96</v>
      </c>
      <c r="K61" s="15"/>
      <c r="L61" s="15"/>
      <c r="M61" s="15"/>
    </row>
    <row r="62" spans="1:13" ht="14.25" customHeight="1">
      <c r="A62" s="60" t="s">
        <v>125</v>
      </c>
      <c r="B62" s="60"/>
      <c r="C62" s="61" t="s">
        <v>126</v>
      </c>
      <c r="D62" s="61"/>
      <c r="E62" s="25">
        <v>-97492524512.25</v>
      </c>
      <c r="F62" s="25">
        <v>-111514380360.11</v>
      </c>
      <c r="K62" s="15"/>
      <c r="L62" s="15"/>
      <c r="M62" s="15"/>
    </row>
    <row r="63" spans="1:13" ht="14.25" customHeight="1">
      <c r="A63" s="51" t="s">
        <v>127</v>
      </c>
      <c r="B63" s="51"/>
      <c r="C63" s="52" t="s">
        <v>128</v>
      </c>
      <c r="D63" s="52"/>
      <c r="E63" s="19">
        <v>234981692030.42004</v>
      </c>
      <c r="F63" s="19">
        <v>221979836182.56006</v>
      </c>
      <c r="K63" s="15"/>
      <c r="L63" s="15"/>
      <c r="M63" s="15"/>
    </row>
    <row r="64" spans="1:13" ht="14.25" customHeight="1">
      <c r="A64" s="51" t="s">
        <v>129</v>
      </c>
      <c r="B64" s="51"/>
      <c r="C64" s="52" t="s">
        <v>64</v>
      </c>
      <c r="D64" s="52"/>
      <c r="E64" s="19">
        <v>336068301590.69006</v>
      </c>
      <c r="F64" s="19">
        <v>329878298647.41003</v>
      </c>
      <c r="K64" s="15"/>
      <c r="L64" s="15"/>
      <c r="M64" s="15"/>
    </row>
    <row r="65" spans="1:6">
      <c r="A65" s="26"/>
      <c r="B65" s="26"/>
      <c r="C65" s="26"/>
      <c r="D65" s="26"/>
      <c r="E65" s="27">
        <f>+E64-E30</f>
        <v>0</v>
      </c>
      <c r="F65" s="27">
        <f>+F64-F30</f>
        <v>0</v>
      </c>
    </row>
    <row r="66" spans="1:6" ht="4.5" customHeight="1">
      <c r="E66" s="28"/>
      <c r="F66" s="28"/>
    </row>
    <row r="67" spans="1:6" ht="15" customHeight="1">
      <c r="A67" s="62" t="s">
        <v>130</v>
      </c>
      <c r="B67" s="62"/>
      <c r="C67" s="62"/>
      <c r="D67" s="29"/>
      <c r="E67" s="63" t="s">
        <v>131</v>
      </c>
      <c r="F67" s="63"/>
    </row>
    <row r="68" spans="1:6" ht="24" customHeight="1">
      <c r="A68" s="62" t="s">
        <v>132</v>
      </c>
      <c r="B68" s="62"/>
      <c r="C68" s="62"/>
      <c r="D68" s="29"/>
      <c r="E68" s="63" t="s">
        <v>133</v>
      </c>
      <c r="F68" s="63"/>
    </row>
  </sheetData>
  <mergeCells count="124">
    <mergeCell ref="A68:C68"/>
    <mergeCell ref="E68:F68"/>
    <mergeCell ref="A64:B64"/>
    <mergeCell ref="C64:D64"/>
    <mergeCell ref="A67:C67"/>
    <mergeCell ref="E67:F67"/>
    <mergeCell ref="A61:B61"/>
    <mergeCell ref="C61:D61"/>
    <mergeCell ref="A62:B62"/>
    <mergeCell ref="C62:D62"/>
    <mergeCell ref="A63:B63"/>
    <mergeCell ref="C63:D63"/>
    <mergeCell ref="A58:B58"/>
    <mergeCell ref="C58:D58"/>
    <mergeCell ref="A59:B59"/>
    <mergeCell ref="C59:D59"/>
    <mergeCell ref="A60:B60"/>
    <mergeCell ref="C60:D60"/>
    <mergeCell ref="A55:B55"/>
    <mergeCell ref="C55:D55"/>
    <mergeCell ref="A56:B56"/>
    <mergeCell ref="C56:D56"/>
    <mergeCell ref="A57:B57"/>
    <mergeCell ref="C57:D57"/>
    <mergeCell ref="A52:B52"/>
    <mergeCell ref="C52:D52"/>
    <mergeCell ref="A53:B53"/>
    <mergeCell ref="C53:D53"/>
    <mergeCell ref="A54:B54"/>
    <mergeCell ref="C54:D54"/>
    <mergeCell ref="A49:B49"/>
    <mergeCell ref="C49:D49"/>
    <mergeCell ref="A50:B50"/>
    <mergeCell ref="C50:D50"/>
    <mergeCell ref="A51:B51"/>
    <mergeCell ref="C51:D51"/>
    <mergeCell ref="A46:B46"/>
    <mergeCell ref="C46:D46"/>
    <mergeCell ref="A47:B47"/>
    <mergeCell ref="C47:D47"/>
    <mergeCell ref="A48:B48"/>
    <mergeCell ref="C48:D48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6:F6"/>
    <mergeCell ref="A7:B7"/>
    <mergeCell ref="C7:D7"/>
    <mergeCell ref="A8:B8"/>
    <mergeCell ref="C8:D8"/>
    <mergeCell ref="A9:B9"/>
    <mergeCell ref="C9:D9"/>
    <mergeCell ref="A1:F1"/>
    <mergeCell ref="B2:G2"/>
    <mergeCell ref="E4:F4"/>
  </mergeCells>
  <pageMargins left="1.05" right="0.24" top="0.52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workbookViewId="0">
      <selection activeCell="C38" sqref="A38:XFD40"/>
    </sheetView>
  </sheetViews>
  <sheetFormatPr defaultRowHeight="15"/>
  <cols>
    <col min="1" max="1" width="8.28515625" style="1" customWidth="1"/>
    <col min="2" max="2" width="34" style="1" customWidth="1"/>
    <col min="3" max="3" width="20" style="1" customWidth="1"/>
    <col min="4" max="5" width="17.140625" style="1" customWidth="1"/>
    <col min="6" max="16384" width="9.140625" style="1"/>
  </cols>
  <sheetData>
    <row r="1" spans="1:5" ht="18" customHeight="1">
      <c r="A1" s="53" t="s">
        <v>13</v>
      </c>
      <c r="B1" s="53"/>
      <c r="C1" s="53"/>
      <c r="D1" s="53"/>
      <c r="E1" s="53"/>
    </row>
    <row r="2" spans="1:5" ht="18" customHeight="1">
      <c r="A2" s="54" t="s">
        <v>134</v>
      </c>
      <c r="B2" s="54"/>
      <c r="C2" s="54"/>
      <c r="D2" s="54"/>
      <c r="E2" s="54"/>
    </row>
    <row r="3" spans="1:5" ht="14.25" customHeight="1"/>
    <row r="4" spans="1:5" ht="14.25" customHeight="1">
      <c r="A4" s="55"/>
      <c r="B4" s="55"/>
      <c r="C4" s="30" t="s">
        <v>12</v>
      </c>
      <c r="D4" s="55" t="s">
        <v>11</v>
      </c>
      <c r="E4" s="55"/>
    </row>
    <row r="5" spans="1:5" ht="14.25" customHeight="1">
      <c r="A5" s="48" t="s">
        <v>16</v>
      </c>
      <c r="B5" s="48"/>
      <c r="C5" s="48"/>
      <c r="D5" s="48"/>
      <c r="E5" s="48"/>
    </row>
    <row r="6" spans="1:5" ht="29.25" customHeight="1">
      <c r="A6" s="9" t="s">
        <v>17</v>
      </c>
      <c r="B6" s="50" t="s">
        <v>0</v>
      </c>
      <c r="C6" s="50"/>
      <c r="D6" s="9" t="s">
        <v>6</v>
      </c>
      <c r="E6" s="10" t="s">
        <v>135</v>
      </c>
    </row>
    <row r="7" spans="1:5" ht="13.5" customHeight="1">
      <c r="A7" s="31" t="s">
        <v>19</v>
      </c>
      <c r="B7" s="65" t="s">
        <v>136</v>
      </c>
      <c r="C7" s="65"/>
      <c r="D7" s="32">
        <v>62990399863.580002</v>
      </c>
      <c r="E7" s="32">
        <v>52097327824.419998</v>
      </c>
    </row>
    <row r="8" spans="1:5" ht="13.5" customHeight="1">
      <c r="A8" s="31" t="s">
        <v>63</v>
      </c>
      <c r="B8" s="64" t="s">
        <v>137</v>
      </c>
      <c r="C8" s="64"/>
      <c r="D8" s="33">
        <v>49729952360.690002</v>
      </c>
      <c r="E8" s="33">
        <v>51254826024.440002</v>
      </c>
    </row>
    <row r="9" spans="1:5" ht="14.25" customHeight="1">
      <c r="A9" s="31" t="s">
        <v>138</v>
      </c>
      <c r="B9" s="65" t="s">
        <v>139</v>
      </c>
      <c r="C9" s="65"/>
      <c r="D9" s="32">
        <v>13260447502.889999</v>
      </c>
      <c r="E9" s="32">
        <v>842501799.97999573</v>
      </c>
    </row>
    <row r="10" spans="1:5" ht="13.5" customHeight="1">
      <c r="A10" s="31" t="s">
        <v>140</v>
      </c>
      <c r="B10" s="64" t="s">
        <v>141</v>
      </c>
      <c r="C10" s="64"/>
      <c r="D10" s="33">
        <v>23691604.539999999</v>
      </c>
      <c r="E10" s="33">
        <v>14371363.460000001</v>
      </c>
    </row>
    <row r="11" spans="1:5" ht="13.5" customHeight="1">
      <c r="A11" s="31" t="s">
        <v>142</v>
      </c>
      <c r="B11" s="64" t="s">
        <v>143</v>
      </c>
      <c r="C11" s="64"/>
      <c r="D11" s="33">
        <v>4294187.0999999996</v>
      </c>
      <c r="E11" s="33">
        <v>175190599.97</v>
      </c>
    </row>
    <row r="12" spans="1:5" ht="13.5" customHeight="1">
      <c r="A12" s="31" t="s">
        <v>144</v>
      </c>
      <c r="B12" s="64" t="s">
        <v>145</v>
      </c>
      <c r="C12" s="64"/>
      <c r="D12" s="33">
        <v>0</v>
      </c>
      <c r="E12" s="33">
        <v>0</v>
      </c>
    </row>
    <row r="13" spans="1:5" ht="14.25" customHeight="1">
      <c r="A13" s="31" t="s">
        <v>146</v>
      </c>
      <c r="B13" s="64" t="s">
        <v>147</v>
      </c>
      <c r="C13" s="64"/>
      <c r="D13" s="33">
        <v>0</v>
      </c>
      <c r="E13" s="33">
        <v>0</v>
      </c>
    </row>
    <row r="14" spans="1:5" ht="13.5" customHeight="1">
      <c r="A14" s="31" t="s">
        <v>148</v>
      </c>
      <c r="B14" s="64" t="s">
        <v>149</v>
      </c>
      <c r="C14" s="64"/>
      <c r="D14" s="33">
        <v>954124716.10000002</v>
      </c>
      <c r="E14" s="33">
        <v>699203944.19000006</v>
      </c>
    </row>
    <row r="15" spans="1:5" ht="13.5" customHeight="1">
      <c r="A15" s="31" t="s">
        <v>150</v>
      </c>
      <c r="B15" s="64" t="s">
        <v>151</v>
      </c>
      <c r="C15" s="64"/>
      <c r="D15" s="33">
        <v>3559480686.02</v>
      </c>
      <c r="E15" s="33">
        <v>1545139965.4200001</v>
      </c>
    </row>
    <row r="16" spans="1:5" ht="14.25" customHeight="1">
      <c r="A16" s="31" t="s">
        <v>152</v>
      </c>
      <c r="B16" s="64" t="s">
        <v>153</v>
      </c>
      <c r="C16" s="64"/>
      <c r="D16" s="33">
        <v>1306839806.8399999</v>
      </c>
      <c r="E16" s="33">
        <v>1702769186.9100001</v>
      </c>
    </row>
    <row r="17" spans="1:5" ht="13.5" customHeight="1">
      <c r="A17" s="31" t="s">
        <v>154</v>
      </c>
      <c r="B17" s="64" t="s">
        <v>155</v>
      </c>
      <c r="C17" s="64"/>
      <c r="D17" s="33">
        <v>8986793894.3400002</v>
      </c>
      <c r="E17" s="33">
        <v>9435210620.9200001</v>
      </c>
    </row>
    <row r="18" spans="1:5" ht="13.5" customHeight="1">
      <c r="A18" s="31" t="s">
        <v>156</v>
      </c>
      <c r="B18" s="64" t="s">
        <v>157</v>
      </c>
      <c r="C18" s="64"/>
      <c r="D18" s="33">
        <v>2551513671.7800002</v>
      </c>
      <c r="E18" s="33">
        <v>2593514581.5300002</v>
      </c>
    </row>
    <row r="19" spans="1:5" ht="13.5" customHeight="1">
      <c r="A19" s="31" t="s">
        <v>158</v>
      </c>
      <c r="B19" s="64" t="s">
        <v>159</v>
      </c>
      <c r="C19" s="64"/>
      <c r="D19" s="33">
        <v>-17661900.920000002</v>
      </c>
      <c r="E19" s="33">
        <v>247707.83</v>
      </c>
    </row>
    <row r="20" spans="1:5" ht="14.25" customHeight="1">
      <c r="A20" s="31" t="s">
        <v>160</v>
      </c>
      <c r="B20" s="64" t="s">
        <v>161</v>
      </c>
      <c r="C20" s="64"/>
      <c r="D20" s="33">
        <v>-4877626438.3199997</v>
      </c>
      <c r="E20" s="33">
        <v>0</v>
      </c>
    </row>
    <row r="21" spans="1:5" ht="13.5" customHeight="1">
      <c r="A21" s="31" t="s">
        <v>162</v>
      </c>
      <c r="B21" s="64" t="s">
        <v>163</v>
      </c>
      <c r="C21" s="64"/>
      <c r="D21" s="33">
        <v>0</v>
      </c>
      <c r="E21" s="33">
        <v>0</v>
      </c>
    </row>
    <row r="22" spans="1:5" ht="13.5" customHeight="1">
      <c r="A22" s="31" t="s">
        <v>164</v>
      </c>
      <c r="B22" s="64" t="s">
        <v>165</v>
      </c>
      <c r="C22" s="64"/>
      <c r="D22" s="33">
        <v>0</v>
      </c>
      <c r="E22" s="33">
        <v>0</v>
      </c>
    </row>
    <row r="23" spans="1:5" ht="14.25" customHeight="1">
      <c r="A23" s="31" t="s">
        <v>166</v>
      </c>
      <c r="B23" s="64" t="s">
        <v>167</v>
      </c>
      <c r="C23" s="64"/>
      <c r="D23" s="33">
        <v>0</v>
      </c>
      <c r="E23" s="33">
        <v>0</v>
      </c>
    </row>
    <row r="24" spans="1:5" ht="13.5" customHeight="1">
      <c r="A24" s="31" t="s">
        <v>168</v>
      </c>
      <c r="B24" s="65" t="s">
        <v>169</v>
      </c>
      <c r="C24" s="65"/>
      <c r="D24" s="32">
        <v>-7057358387.5900021</v>
      </c>
      <c r="E24" s="32">
        <v>-13545118939.350004</v>
      </c>
    </row>
    <row r="25" spans="1:5" ht="13.5" customHeight="1">
      <c r="A25" s="31" t="s">
        <v>170</v>
      </c>
      <c r="B25" s="64" t="s">
        <v>171</v>
      </c>
      <c r="C25" s="64"/>
      <c r="D25" s="33">
        <v>483697010.64999998</v>
      </c>
      <c r="E25" s="33">
        <v>1868652.38</v>
      </c>
    </row>
    <row r="26" spans="1:5" ht="13.5" customHeight="1">
      <c r="A26" s="31" t="s">
        <v>172</v>
      </c>
      <c r="B26" s="65" t="s">
        <v>173</v>
      </c>
      <c r="C26" s="65"/>
      <c r="D26" s="32">
        <v>-7541055398.2400017</v>
      </c>
      <c r="E26" s="32">
        <v>-13546987591.730003</v>
      </c>
    </row>
    <row r="27" spans="1:5" ht="14.25" customHeight="1">
      <c r="A27" s="31" t="s">
        <v>174</v>
      </c>
      <c r="B27" s="65" t="s">
        <v>175</v>
      </c>
      <c r="C27" s="65"/>
      <c r="D27" s="32">
        <v>0</v>
      </c>
      <c r="E27" s="32">
        <v>0</v>
      </c>
    </row>
    <row r="28" spans="1:5" ht="13.5" customHeight="1">
      <c r="A28" s="31" t="s">
        <v>176</v>
      </c>
      <c r="B28" s="65" t="s">
        <v>177</v>
      </c>
      <c r="C28" s="65"/>
      <c r="D28" s="32">
        <v>-7541055398.2400017</v>
      </c>
      <c r="E28" s="32">
        <v>-13546987591.730003</v>
      </c>
    </row>
    <row r="29" spans="1:5" ht="13.5" customHeight="1">
      <c r="A29" s="31" t="s">
        <v>178</v>
      </c>
      <c r="B29" s="64" t="s">
        <v>179</v>
      </c>
      <c r="C29" s="64"/>
      <c r="D29" s="33">
        <v>2317554233.0500002</v>
      </c>
      <c r="E29" s="33">
        <v>0</v>
      </c>
    </row>
    <row r="30" spans="1:5" ht="14.25" hidden="1" customHeight="1">
      <c r="A30" s="31" t="s">
        <v>180</v>
      </c>
      <c r="B30" s="64" t="s">
        <v>181</v>
      </c>
      <c r="C30" s="64"/>
      <c r="D30" s="33">
        <v>2317554233.0500002</v>
      </c>
      <c r="E30" s="33">
        <v>0</v>
      </c>
    </row>
    <row r="31" spans="1:5" ht="13.5" hidden="1" customHeight="1">
      <c r="A31" s="31" t="s">
        <v>182</v>
      </c>
      <c r="B31" s="64" t="s">
        <v>183</v>
      </c>
      <c r="C31" s="64"/>
      <c r="D31" s="33">
        <v>0</v>
      </c>
      <c r="E31" s="33">
        <v>0</v>
      </c>
    </row>
    <row r="32" spans="1:5" ht="13.5" hidden="1" customHeight="1">
      <c r="A32" s="31" t="s">
        <v>184</v>
      </c>
      <c r="B32" s="64" t="s">
        <v>185</v>
      </c>
      <c r="C32" s="64"/>
      <c r="D32" s="33">
        <v>0</v>
      </c>
      <c r="E32" s="33">
        <v>0</v>
      </c>
    </row>
    <row r="33" spans="1:5" ht="13.5" customHeight="1">
      <c r="A33" s="31" t="s">
        <v>186</v>
      </c>
      <c r="B33" s="65" t="s">
        <v>187</v>
      </c>
      <c r="C33" s="65"/>
      <c r="D33" s="32">
        <v>-5223501165.1900015</v>
      </c>
      <c r="E33" s="32">
        <v>-13546987591.730003</v>
      </c>
    </row>
    <row r="34" spans="1:5" ht="14.25" customHeight="1">
      <c r="A34" s="31" t="s">
        <v>188</v>
      </c>
      <c r="B34" s="65" t="s">
        <v>189</v>
      </c>
      <c r="C34" s="65"/>
      <c r="D34" s="32">
        <v>0</v>
      </c>
      <c r="E34" s="32">
        <v>0</v>
      </c>
    </row>
    <row r="35" spans="1:5" ht="1.5" customHeight="1">
      <c r="A35" s="67"/>
      <c r="B35" s="67"/>
      <c r="C35" s="67"/>
      <c r="D35" s="67"/>
      <c r="E35" s="67"/>
    </row>
    <row r="36" spans="1:5" ht="33" customHeight="1">
      <c r="A36" s="62" t="s">
        <v>130</v>
      </c>
      <c r="B36" s="62"/>
      <c r="C36" s="29" t="s">
        <v>190</v>
      </c>
      <c r="D36" s="66" t="s">
        <v>131</v>
      </c>
      <c r="E36" s="66"/>
    </row>
    <row r="37" spans="1:5" ht="24" customHeight="1">
      <c r="A37" s="62" t="s">
        <v>132</v>
      </c>
      <c r="B37" s="62"/>
      <c r="C37" s="29" t="s">
        <v>191</v>
      </c>
      <c r="D37" s="66" t="s">
        <v>133</v>
      </c>
      <c r="E37" s="66"/>
    </row>
  </sheetData>
  <mergeCells count="39">
    <mergeCell ref="A37:B37"/>
    <mergeCell ref="D37:E37"/>
    <mergeCell ref="A35:E35"/>
    <mergeCell ref="A36:B36"/>
    <mergeCell ref="D36:E36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A1:E1"/>
    <mergeCell ref="A2:E2"/>
    <mergeCell ref="A4:B4"/>
    <mergeCell ref="D4:E4"/>
    <mergeCell ref="A5:E5"/>
    <mergeCell ref="B6:C6"/>
    <mergeCell ref="B7:C7"/>
    <mergeCell ref="B8:C8"/>
    <mergeCell ref="B9:C9"/>
  </mergeCells>
  <pageMargins left="0.7" right="0.17" top="0.75" bottom="0.75" header="0.3" footer="0.3"/>
  <pageSetup paperSize="9" scale="9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workbookViewId="0">
      <pane xSplit="16" ySplit="7" topLeftCell="Q11" activePane="bottomRight" state="frozen"/>
      <selection activeCell="F56" sqref="F56"/>
      <selection pane="topRight" activeCell="F56" sqref="F56"/>
      <selection pane="bottomLeft" activeCell="F56" sqref="F56"/>
      <selection pane="bottomRight" activeCell="O31" sqref="O31"/>
    </sheetView>
  </sheetViews>
  <sheetFormatPr defaultRowHeight="15"/>
  <cols>
    <col min="1" max="1" width="4.140625" style="1" customWidth="1"/>
    <col min="2" max="2" width="4" style="1" customWidth="1"/>
    <col min="3" max="3" width="29.5703125" style="1" customWidth="1"/>
    <col min="4" max="4" width="2.140625" style="1" customWidth="1"/>
    <col min="5" max="5" width="13.140625" style="1" customWidth="1"/>
    <col min="6" max="6" width="14.42578125" style="1" customWidth="1"/>
    <col min="7" max="7" width="13.140625" style="1" customWidth="1"/>
    <col min="8" max="8" width="1.42578125" style="1" customWidth="1"/>
    <col min="9" max="9" width="13" style="1" customWidth="1"/>
    <col min="10" max="10" width="12.28515625" style="1" customWidth="1"/>
    <col min="11" max="11" width="3" style="1" customWidth="1"/>
    <col min="12" max="12" width="10.7109375" style="1" customWidth="1"/>
    <col min="13" max="13" width="2.5703125" style="1" customWidth="1"/>
    <col min="14" max="15" width="13.140625" style="1" customWidth="1"/>
    <col min="16" max="16" width="1.28515625" style="1" customWidth="1"/>
    <col min="17" max="16384" width="9.140625" style="1"/>
  </cols>
  <sheetData>
    <row r="1" spans="1:16" ht="18" customHeight="1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6" ht="24" customHeight="1">
      <c r="A2" s="54" t="s">
        <v>192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6" ht="25.5" customHeight="1"/>
    <row r="4" spans="1:16" ht="14.25" customHeight="1">
      <c r="A4" s="55"/>
      <c r="B4" s="55"/>
      <c r="C4" s="55"/>
      <c r="D4" s="55"/>
      <c r="E4" s="68" t="s">
        <v>12</v>
      </c>
      <c r="F4" s="68"/>
      <c r="G4" s="68"/>
      <c r="H4" s="68"/>
      <c r="I4" s="68"/>
      <c r="J4" s="68"/>
      <c r="K4" s="68"/>
      <c r="L4" s="68"/>
      <c r="M4" s="68"/>
      <c r="N4" s="55" t="s">
        <v>11</v>
      </c>
      <c r="O4" s="55"/>
    </row>
    <row r="5" spans="1:16" ht="5.25" customHeight="1"/>
    <row r="6" spans="1:16" ht="43.5" customHeight="1">
      <c r="A6" s="34"/>
      <c r="B6" s="69" t="s">
        <v>0</v>
      </c>
      <c r="C6" s="69"/>
      <c r="D6" s="69" t="s">
        <v>193</v>
      </c>
      <c r="E6" s="69"/>
      <c r="F6" s="34" t="s">
        <v>10</v>
      </c>
      <c r="G6" s="34" t="s">
        <v>9</v>
      </c>
      <c r="H6" s="69" t="s">
        <v>194</v>
      </c>
      <c r="I6" s="69"/>
      <c r="J6" s="34" t="s">
        <v>195</v>
      </c>
      <c r="K6" s="69" t="s">
        <v>14</v>
      </c>
      <c r="L6" s="69"/>
      <c r="M6" s="69" t="s">
        <v>196</v>
      </c>
      <c r="N6" s="69"/>
      <c r="O6" s="70" t="s">
        <v>3</v>
      </c>
      <c r="P6" s="70"/>
    </row>
    <row r="7" spans="1:16" ht="14.25" customHeight="1">
      <c r="A7" s="35">
        <v>1</v>
      </c>
      <c r="B7" s="71" t="s">
        <v>197</v>
      </c>
      <c r="C7" s="72"/>
      <c r="D7" s="73">
        <v>5239449598.96</v>
      </c>
      <c r="E7" s="74"/>
      <c r="F7" s="36">
        <v>11945268800</v>
      </c>
      <c r="G7" s="36">
        <v>0</v>
      </c>
      <c r="H7" s="73">
        <v>4131436602.7600002</v>
      </c>
      <c r="I7" s="74"/>
      <c r="J7" s="36">
        <v>0</v>
      </c>
      <c r="K7" s="73">
        <v>1866170880</v>
      </c>
      <c r="L7" s="74"/>
      <c r="M7" s="73">
        <v>-92038074286.259995</v>
      </c>
      <c r="N7" s="74"/>
      <c r="O7" s="73">
        <v>-68855748404.539993</v>
      </c>
      <c r="P7" s="74"/>
    </row>
    <row r="8" spans="1:16" ht="23.25" customHeight="1">
      <c r="A8" s="35">
        <v>2</v>
      </c>
      <c r="B8" s="71" t="s">
        <v>198</v>
      </c>
      <c r="C8" s="72"/>
      <c r="D8" s="73">
        <v>0</v>
      </c>
      <c r="E8" s="74"/>
      <c r="F8" s="36">
        <v>0</v>
      </c>
      <c r="G8" s="36">
        <v>0</v>
      </c>
      <c r="H8" s="73">
        <v>330071537.38999999</v>
      </c>
      <c r="I8" s="74"/>
      <c r="J8" s="36">
        <v>0</v>
      </c>
      <c r="K8" s="73">
        <v>0</v>
      </c>
      <c r="L8" s="74"/>
      <c r="M8" s="73">
        <v>-230949060.80000001</v>
      </c>
      <c r="N8" s="74"/>
      <c r="O8" s="73">
        <v>99122476.589999974</v>
      </c>
      <c r="P8" s="74"/>
    </row>
    <row r="9" spans="1:16" ht="14.25" customHeight="1">
      <c r="A9" s="35">
        <v>3</v>
      </c>
      <c r="B9" s="71" t="s">
        <v>199</v>
      </c>
      <c r="C9" s="72"/>
      <c r="D9" s="73">
        <v>5239449598.96</v>
      </c>
      <c r="E9" s="74"/>
      <c r="F9" s="36">
        <v>11945268800</v>
      </c>
      <c r="G9" s="36">
        <v>0</v>
      </c>
      <c r="H9" s="73">
        <v>4461508140.1500006</v>
      </c>
      <c r="I9" s="74"/>
      <c r="J9" s="36">
        <v>0</v>
      </c>
      <c r="K9" s="73">
        <v>1866170880</v>
      </c>
      <c r="L9" s="74"/>
      <c r="M9" s="73">
        <v>-92269023347.059998</v>
      </c>
      <c r="N9" s="74"/>
      <c r="O9" s="73">
        <v>-68756625927.949997</v>
      </c>
      <c r="P9" s="74"/>
    </row>
    <row r="10" spans="1:16" ht="14.25" customHeight="1">
      <c r="A10" s="35">
        <v>4</v>
      </c>
      <c r="B10" s="71" t="s">
        <v>200</v>
      </c>
      <c r="C10" s="72"/>
      <c r="D10" s="73">
        <v>0</v>
      </c>
      <c r="E10" s="74"/>
      <c r="F10" s="36">
        <v>0</v>
      </c>
      <c r="G10" s="36">
        <v>0</v>
      </c>
      <c r="H10" s="73">
        <v>0</v>
      </c>
      <c r="I10" s="74"/>
      <c r="J10" s="36">
        <v>0</v>
      </c>
      <c r="K10" s="73">
        <v>0</v>
      </c>
      <c r="L10" s="74"/>
      <c r="M10" s="73">
        <v>0</v>
      </c>
      <c r="N10" s="74"/>
      <c r="O10" s="73">
        <v>0</v>
      </c>
      <c r="P10" s="74"/>
    </row>
    <row r="11" spans="1:16" ht="15" customHeight="1">
      <c r="A11" s="35">
        <v>5</v>
      </c>
      <c r="B11" s="71" t="s">
        <v>201</v>
      </c>
      <c r="C11" s="72"/>
      <c r="D11" s="73">
        <v>-5239449598.96</v>
      </c>
      <c r="E11" s="74"/>
      <c r="F11" s="36">
        <v>275138820500</v>
      </c>
      <c r="G11" s="36">
        <v>0</v>
      </c>
      <c r="H11" s="73">
        <v>0</v>
      </c>
      <c r="I11" s="74"/>
      <c r="J11" s="36">
        <v>0</v>
      </c>
      <c r="K11" s="73">
        <v>39786998.960000001</v>
      </c>
      <c r="L11" s="74"/>
      <c r="M11" s="73">
        <v>0</v>
      </c>
      <c r="N11" s="74"/>
      <c r="O11" s="73">
        <v>269939157900</v>
      </c>
      <c r="P11" s="74"/>
    </row>
    <row r="12" spans="1:16" ht="14.25" customHeight="1">
      <c r="A12" s="35">
        <v>6</v>
      </c>
      <c r="B12" s="71" t="s">
        <v>202</v>
      </c>
      <c r="C12" s="72"/>
      <c r="D12" s="73">
        <v>0</v>
      </c>
      <c r="E12" s="74"/>
      <c r="F12" s="36">
        <v>0</v>
      </c>
      <c r="G12" s="36">
        <v>0</v>
      </c>
      <c r="H12" s="73">
        <v>0</v>
      </c>
      <c r="I12" s="74"/>
      <c r="J12" s="36">
        <v>0</v>
      </c>
      <c r="K12" s="73">
        <v>0</v>
      </c>
      <c r="L12" s="74"/>
      <c r="M12" s="73">
        <v>0</v>
      </c>
      <c r="N12" s="74"/>
      <c r="O12" s="73">
        <v>0</v>
      </c>
      <c r="P12" s="74"/>
    </row>
    <row r="13" spans="1:16" ht="14.25" customHeight="1">
      <c r="A13" s="35">
        <v>7</v>
      </c>
      <c r="B13" s="71" t="s">
        <v>203</v>
      </c>
      <c r="C13" s="72"/>
      <c r="D13" s="73">
        <v>0</v>
      </c>
      <c r="E13" s="74"/>
      <c r="F13" s="36">
        <v>0</v>
      </c>
      <c r="G13" s="36">
        <v>0</v>
      </c>
      <c r="H13" s="73">
        <v>0</v>
      </c>
      <c r="I13" s="74"/>
      <c r="J13" s="36">
        <v>0</v>
      </c>
      <c r="K13" s="73">
        <v>0</v>
      </c>
      <c r="L13" s="74"/>
      <c r="M13" s="73">
        <v>-5223501165.1899996</v>
      </c>
      <c r="N13" s="74"/>
      <c r="O13" s="73">
        <v>-5223501165.1899996</v>
      </c>
      <c r="P13" s="74"/>
    </row>
    <row r="14" spans="1:16" ht="14.25" customHeight="1">
      <c r="A14" s="35">
        <v>8</v>
      </c>
      <c r="B14" s="71" t="s">
        <v>204</v>
      </c>
      <c r="C14" s="72"/>
      <c r="D14" s="73">
        <v>0</v>
      </c>
      <c r="E14" s="74"/>
      <c r="F14" s="36">
        <v>0</v>
      </c>
      <c r="G14" s="36">
        <v>0</v>
      </c>
      <c r="H14" s="73">
        <v>39022661223.559998</v>
      </c>
      <c r="I14" s="74"/>
      <c r="J14" s="36">
        <v>0</v>
      </c>
      <c r="K14" s="73">
        <v>0</v>
      </c>
      <c r="L14" s="74"/>
      <c r="M14" s="73">
        <v>0</v>
      </c>
      <c r="N14" s="74"/>
      <c r="O14" s="73">
        <v>39022661223.559998</v>
      </c>
      <c r="P14" s="74"/>
    </row>
    <row r="15" spans="1:16" ht="14.25" customHeight="1">
      <c r="A15" s="35">
        <v>9</v>
      </c>
      <c r="B15" s="71" t="s">
        <v>205</v>
      </c>
      <c r="C15" s="72"/>
      <c r="D15" s="73">
        <v>0</v>
      </c>
      <c r="E15" s="74"/>
      <c r="F15" s="36">
        <v>287084089300</v>
      </c>
      <c r="G15" s="36">
        <v>0</v>
      </c>
      <c r="H15" s="73">
        <v>43484169363.709999</v>
      </c>
      <c r="I15" s="74"/>
      <c r="J15" s="36">
        <v>0</v>
      </c>
      <c r="K15" s="73">
        <v>1905957878.96</v>
      </c>
      <c r="L15" s="74"/>
      <c r="M15" s="73">
        <v>-97492524512.25</v>
      </c>
      <c r="N15" s="74"/>
      <c r="O15" s="73">
        <v>234981692030.42004</v>
      </c>
      <c r="P15" s="74"/>
    </row>
    <row r="16" spans="1:16" ht="23.25" customHeight="1">
      <c r="A16" s="35">
        <v>10</v>
      </c>
      <c r="B16" s="71" t="s">
        <v>198</v>
      </c>
      <c r="C16" s="72"/>
      <c r="D16" s="73">
        <v>0</v>
      </c>
      <c r="E16" s="74"/>
      <c r="F16" s="36">
        <v>0</v>
      </c>
      <c r="G16" s="36">
        <v>0</v>
      </c>
      <c r="H16" s="73">
        <v>0</v>
      </c>
      <c r="I16" s="74"/>
      <c r="J16" s="36">
        <v>0</v>
      </c>
      <c r="K16" s="73">
        <v>0</v>
      </c>
      <c r="L16" s="74"/>
      <c r="M16" s="73">
        <v>0</v>
      </c>
      <c r="N16" s="74"/>
      <c r="O16" s="73">
        <v>0</v>
      </c>
      <c r="P16" s="74"/>
    </row>
    <row r="17" spans="1:16" ht="14.25" customHeight="1">
      <c r="A17" s="35">
        <v>11</v>
      </c>
      <c r="B17" s="71" t="s">
        <v>199</v>
      </c>
      <c r="C17" s="72"/>
      <c r="D17" s="73">
        <v>0</v>
      </c>
      <c r="E17" s="74"/>
      <c r="F17" s="36">
        <v>287084089300</v>
      </c>
      <c r="G17" s="36">
        <v>0</v>
      </c>
      <c r="H17" s="73">
        <v>43484169363.709999</v>
      </c>
      <c r="I17" s="74"/>
      <c r="J17" s="36">
        <v>0</v>
      </c>
      <c r="K17" s="73">
        <v>1905957878.96</v>
      </c>
      <c r="L17" s="74"/>
      <c r="M17" s="73">
        <v>-97492524512.25</v>
      </c>
      <c r="N17" s="74"/>
      <c r="O17" s="73">
        <v>234981692030.42004</v>
      </c>
      <c r="P17" s="74"/>
    </row>
    <row r="18" spans="1:16" ht="15" customHeight="1">
      <c r="A18" s="35">
        <v>12</v>
      </c>
      <c r="B18" s="71" t="s">
        <v>200</v>
      </c>
      <c r="C18" s="72"/>
      <c r="D18" s="73">
        <v>0</v>
      </c>
      <c r="E18" s="74"/>
      <c r="F18" s="36">
        <v>0</v>
      </c>
      <c r="G18" s="36">
        <v>0</v>
      </c>
      <c r="H18" s="73">
        <v>0</v>
      </c>
      <c r="I18" s="74"/>
      <c r="J18" s="36">
        <v>0</v>
      </c>
      <c r="K18" s="73">
        <v>0</v>
      </c>
      <c r="L18" s="74"/>
      <c r="M18" s="73">
        <v>-474868256.13000047</v>
      </c>
      <c r="N18" s="74"/>
      <c r="O18" s="73">
        <v>-474868256.13000047</v>
      </c>
      <c r="P18" s="74"/>
    </row>
    <row r="19" spans="1:16" ht="14.25" customHeight="1">
      <c r="A19" s="35">
        <v>13</v>
      </c>
      <c r="B19" s="71" t="s">
        <v>201</v>
      </c>
      <c r="C19" s="72"/>
      <c r="D19" s="73">
        <v>0</v>
      </c>
      <c r="E19" s="74"/>
      <c r="F19" s="36">
        <v>600000000</v>
      </c>
      <c r="G19" s="36">
        <v>420000000</v>
      </c>
      <c r="H19" s="73">
        <v>0</v>
      </c>
      <c r="I19" s="74"/>
      <c r="J19" s="36">
        <v>0</v>
      </c>
      <c r="K19" s="73">
        <v>0</v>
      </c>
      <c r="L19" s="74"/>
      <c r="M19" s="73">
        <v>0</v>
      </c>
      <c r="N19" s="74"/>
      <c r="O19" s="73">
        <v>1020000000</v>
      </c>
      <c r="P19" s="74"/>
    </row>
    <row r="20" spans="1:16" ht="14.25" customHeight="1">
      <c r="A20" s="35">
        <v>14</v>
      </c>
      <c r="B20" s="71" t="s">
        <v>202</v>
      </c>
      <c r="C20" s="72"/>
      <c r="D20" s="73">
        <v>0</v>
      </c>
      <c r="E20" s="74"/>
      <c r="F20" s="36">
        <v>0</v>
      </c>
      <c r="G20" s="36">
        <v>0</v>
      </c>
      <c r="H20" s="73">
        <v>0</v>
      </c>
      <c r="I20" s="74"/>
      <c r="J20" s="36">
        <v>0</v>
      </c>
      <c r="K20" s="73">
        <v>0</v>
      </c>
      <c r="L20" s="74"/>
      <c r="M20" s="73">
        <v>0</v>
      </c>
      <c r="N20" s="74"/>
      <c r="O20" s="73">
        <v>0</v>
      </c>
      <c r="P20" s="74"/>
    </row>
    <row r="21" spans="1:16" ht="14.25" customHeight="1">
      <c r="A21" s="35">
        <v>15</v>
      </c>
      <c r="B21" s="71" t="s">
        <v>203</v>
      </c>
      <c r="C21" s="72"/>
      <c r="D21" s="73">
        <v>0</v>
      </c>
      <c r="E21" s="74"/>
      <c r="F21" s="36">
        <v>0</v>
      </c>
      <c r="G21" s="36">
        <v>0</v>
      </c>
      <c r="H21" s="73">
        <v>0</v>
      </c>
      <c r="I21" s="74"/>
      <c r="J21" s="36">
        <v>0</v>
      </c>
      <c r="K21" s="73">
        <v>0</v>
      </c>
      <c r="L21" s="74"/>
      <c r="M21" s="73">
        <v>-13546987591.73</v>
      </c>
      <c r="N21" s="74"/>
      <c r="O21" s="73">
        <v>-13546987591.73</v>
      </c>
      <c r="P21" s="74"/>
    </row>
    <row r="22" spans="1:16" ht="14.25" customHeight="1">
      <c r="A22" s="35">
        <v>16</v>
      </c>
      <c r="B22" s="71" t="s">
        <v>204</v>
      </c>
      <c r="C22" s="72"/>
      <c r="D22" s="73">
        <v>0</v>
      </c>
      <c r="E22" s="74"/>
      <c r="F22" s="36">
        <v>0</v>
      </c>
      <c r="G22" s="36">
        <v>0</v>
      </c>
      <c r="H22" s="73">
        <v>0</v>
      </c>
      <c r="I22" s="74"/>
      <c r="J22" s="36">
        <v>0</v>
      </c>
      <c r="K22" s="73">
        <v>0</v>
      </c>
      <c r="L22" s="74"/>
      <c r="M22" s="73">
        <v>0</v>
      </c>
      <c r="N22" s="74"/>
      <c r="O22" s="73">
        <v>0</v>
      </c>
      <c r="P22" s="74"/>
    </row>
    <row r="23" spans="1:16" ht="15" customHeight="1">
      <c r="A23" s="35">
        <v>17</v>
      </c>
      <c r="B23" s="75" t="s">
        <v>206</v>
      </c>
      <c r="C23" s="76"/>
      <c r="D23" s="77">
        <v>0</v>
      </c>
      <c r="E23" s="78"/>
      <c r="F23" s="36">
        <v>287684089300</v>
      </c>
      <c r="G23" s="36">
        <v>420000000</v>
      </c>
      <c r="H23" s="77">
        <v>43484169363.709999</v>
      </c>
      <c r="I23" s="78"/>
      <c r="J23" s="36">
        <v>0</v>
      </c>
      <c r="K23" s="77">
        <v>1905957878.96</v>
      </c>
      <c r="L23" s="78"/>
      <c r="M23" s="73">
        <v>-111514380360.11</v>
      </c>
      <c r="N23" s="74"/>
      <c r="O23" s="73">
        <v>221979836182.56003</v>
      </c>
      <c r="P23" s="74"/>
    </row>
    <row r="24" spans="1:16" ht="1.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6" ht="16.5" customHeight="1"/>
    <row r="26" spans="1:16" ht="23.25" customHeight="1">
      <c r="A26" s="62" t="s">
        <v>130</v>
      </c>
      <c r="B26" s="62"/>
      <c r="C26" s="62"/>
      <c r="D26" s="62"/>
      <c r="E26" s="62"/>
      <c r="F26" s="79" t="s">
        <v>207</v>
      </c>
      <c r="G26" s="79"/>
      <c r="H26" s="79"/>
      <c r="I26" s="66" t="s">
        <v>131</v>
      </c>
      <c r="J26" s="66"/>
      <c r="K26" s="66"/>
      <c r="L26" s="66"/>
      <c r="M26" s="66"/>
      <c r="N26" s="66"/>
      <c r="O26" s="66"/>
    </row>
    <row r="27" spans="1:16" ht="24" customHeight="1">
      <c r="A27" s="62" t="s">
        <v>132</v>
      </c>
      <c r="B27" s="62"/>
      <c r="C27" s="62"/>
      <c r="D27" s="62"/>
      <c r="E27" s="62"/>
      <c r="F27" s="79" t="s">
        <v>207</v>
      </c>
      <c r="G27" s="79"/>
      <c r="H27" s="79"/>
      <c r="I27" s="66" t="s">
        <v>133</v>
      </c>
      <c r="J27" s="66"/>
      <c r="K27" s="66"/>
      <c r="L27" s="66"/>
      <c r="M27" s="66"/>
      <c r="N27" s="66"/>
      <c r="O27" s="66"/>
    </row>
  </sheetData>
  <mergeCells count="120">
    <mergeCell ref="A27:E27"/>
    <mergeCell ref="F27:H27"/>
    <mergeCell ref="I27:O27"/>
    <mergeCell ref="B23:C23"/>
    <mergeCell ref="D23:E23"/>
    <mergeCell ref="H23:I23"/>
    <mergeCell ref="K23:L23"/>
    <mergeCell ref="M23:N23"/>
    <mergeCell ref="A24:O24"/>
    <mergeCell ref="A26:E26"/>
    <mergeCell ref="F26:H26"/>
    <mergeCell ref="I26:O26"/>
    <mergeCell ref="O23:P23"/>
    <mergeCell ref="B21:C21"/>
    <mergeCell ref="D21:E21"/>
    <mergeCell ref="H21:I21"/>
    <mergeCell ref="K21:L21"/>
    <mergeCell ref="M21:N21"/>
    <mergeCell ref="O21:P21"/>
    <mergeCell ref="O20:P20"/>
    <mergeCell ref="B22:C22"/>
    <mergeCell ref="D22:E22"/>
    <mergeCell ref="H22:I22"/>
    <mergeCell ref="K22:L22"/>
    <mergeCell ref="M22:N22"/>
    <mergeCell ref="O22:P22"/>
    <mergeCell ref="O18:P18"/>
    <mergeCell ref="O17:P17"/>
    <mergeCell ref="B19:C19"/>
    <mergeCell ref="D19:E19"/>
    <mergeCell ref="H19:I19"/>
    <mergeCell ref="K19:L19"/>
    <mergeCell ref="M19:N19"/>
    <mergeCell ref="O19:P19"/>
    <mergeCell ref="B20:C20"/>
    <mergeCell ref="D20:E20"/>
    <mergeCell ref="H20:I20"/>
    <mergeCell ref="K20:L20"/>
    <mergeCell ref="M20:N20"/>
    <mergeCell ref="B17:C17"/>
    <mergeCell ref="D17:E17"/>
    <mergeCell ref="H17:I17"/>
    <mergeCell ref="K17:L17"/>
    <mergeCell ref="M17:N17"/>
    <mergeCell ref="B18:C18"/>
    <mergeCell ref="D18:E18"/>
    <mergeCell ref="H18:I18"/>
    <mergeCell ref="K18:L18"/>
    <mergeCell ref="M18:N18"/>
    <mergeCell ref="B15:C15"/>
    <mergeCell ref="D15:E15"/>
    <mergeCell ref="H15:I15"/>
    <mergeCell ref="K15:L15"/>
    <mergeCell ref="M15:N15"/>
    <mergeCell ref="O15:P15"/>
    <mergeCell ref="O14:P14"/>
    <mergeCell ref="B16:C16"/>
    <mergeCell ref="D16:E16"/>
    <mergeCell ref="H16:I16"/>
    <mergeCell ref="K16:L16"/>
    <mergeCell ref="M16:N16"/>
    <mergeCell ref="O16:P16"/>
    <mergeCell ref="O12:P12"/>
    <mergeCell ref="O11:P11"/>
    <mergeCell ref="B13:C13"/>
    <mergeCell ref="D13:E13"/>
    <mergeCell ref="H13:I13"/>
    <mergeCell ref="K13:L13"/>
    <mergeCell ref="M13:N13"/>
    <mergeCell ref="O13:P13"/>
    <mergeCell ref="B14:C14"/>
    <mergeCell ref="D14:E14"/>
    <mergeCell ref="H14:I14"/>
    <mergeCell ref="K14:L14"/>
    <mergeCell ref="M14:N14"/>
    <mergeCell ref="B11:C11"/>
    <mergeCell ref="D11:E11"/>
    <mergeCell ref="H11:I11"/>
    <mergeCell ref="K11:L11"/>
    <mergeCell ref="M11:N11"/>
    <mergeCell ref="B12:C12"/>
    <mergeCell ref="D12:E12"/>
    <mergeCell ref="H12:I12"/>
    <mergeCell ref="K12:L12"/>
    <mergeCell ref="M12:N12"/>
    <mergeCell ref="B9:C9"/>
    <mergeCell ref="D9:E9"/>
    <mergeCell ref="H9:I9"/>
    <mergeCell ref="K9:L9"/>
    <mergeCell ref="M9:N9"/>
    <mergeCell ref="O9:P9"/>
    <mergeCell ref="O8:P8"/>
    <mergeCell ref="B10:C10"/>
    <mergeCell ref="D10:E10"/>
    <mergeCell ref="H10:I10"/>
    <mergeCell ref="K10:L10"/>
    <mergeCell ref="M10:N10"/>
    <mergeCell ref="O10:P10"/>
    <mergeCell ref="B7:C7"/>
    <mergeCell ref="D7:E7"/>
    <mergeCell ref="H7:I7"/>
    <mergeCell ref="K7:L7"/>
    <mergeCell ref="M7:N7"/>
    <mergeCell ref="O7:P7"/>
    <mergeCell ref="B8:C8"/>
    <mergeCell ref="D8:E8"/>
    <mergeCell ref="H8:I8"/>
    <mergeCell ref="K8:L8"/>
    <mergeCell ref="M8:N8"/>
    <mergeCell ref="A1:O1"/>
    <mergeCell ref="A2:O2"/>
    <mergeCell ref="A4:D4"/>
    <mergeCell ref="E4:M4"/>
    <mergeCell ref="N4:O4"/>
    <mergeCell ref="B6:C6"/>
    <mergeCell ref="D6:E6"/>
    <mergeCell ref="H6:I6"/>
    <mergeCell ref="K6:L6"/>
    <mergeCell ref="M6:N6"/>
    <mergeCell ref="O6:P6"/>
  </mergeCells>
  <pageMargins left="0.39" right="0.2" top="0.75" bottom="0.75" header="0.3" footer="0.3"/>
  <pageSetup paperSize="9" scale="9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workbookViewId="0">
      <pane xSplit="7" ySplit="9" topLeftCell="H34" activePane="bottomRight" state="frozen"/>
      <selection activeCell="F56" sqref="F56"/>
      <selection pane="topRight" activeCell="F56" sqref="F56"/>
      <selection pane="bottomLeft" activeCell="F56" sqref="F56"/>
      <selection pane="bottomRight" activeCell="F63" sqref="A63:XFD72"/>
    </sheetView>
  </sheetViews>
  <sheetFormatPr defaultRowHeight="15"/>
  <cols>
    <col min="1" max="1" width="8.28515625" style="1" customWidth="1"/>
    <col min="2" max="2" width="34" style="1" customWidth="1"/>
    <col min="3" max="3" width="14" style="1" customWidth="1"/>
    <col min="4" max="4" width="10.28515625" style="1" customWidth="1"/>
    <col min="5" max="5" width="17.140625" style="1" customWidth="1"/>
    <col min="6" max="6" width="17" style="1" customWidth="1"/>
    <col min="7" max="7" width="0.140625" style="1" customWidth="1"/>
    <col min="8" max="16384" width="9.140625" style="1"/>
  </cols>
  <sheetData>
    <row r="1" spans="1:7" ht="18" customHeight="1">
      <c r="A1" s="53" t="s">
        <v>13</v>
      </c>
      <c r="B1" s="53"/>
      <c r="C1" s="53"/>
      <c r="D1" s="53"/>
      <c r="E1" s="53"/>
      <c r="F1" s="53"/>
      <c r="G1" s="53"/>
    </row>
    <row r="2" spans="1:7" ht="10.5" customHeight="1"/>
    <row r="3" spans="1:7" ht="18" customHeight="1">
      <c r="A3" s="54" t="s">
        <v>208</v>
      </c>
      <c r="B3" s="54"/>
      <c r="C3" s="54"/>
      <c r="D3" s="54"/>
      <c r="E3" s="54"/>
      <c r="F3" s="54"/>
      <c r="G3" s="54"/>
    </row>
    <row r="4" spans="1:7" ht="8.25" customHeight="1"/>
    <row r="5" spans="1:7" ht="12.75" customHeight="1">
      <c r="A5" s="81"/>
      <c r="B5" s="81"/>
      <c r="C5" s="81"/>
      <c r="D5" s="30" t="s">
        <v>12</v>
      </c>
      <c r="E5" s="55" t="s">
        <v>11</v>
      </c>
      <c r="F5" s="55"/>
      <c r="G5" s="55"/>
    </row>
    <row r="6" spans="1:7" ht="13.5" customHeight="1">
      <c r="A6" s="68" t="s">
        <v>16</v>
      </c>
      <c r="B6" s="68"/>
      <c r="C6" s="68"/>
      <c r="D6" s="68"/>
      <c r="E6" s="68"/>
      <c r="F6" s="68"/>
      <c r="G6" s="68"/>
    </row>
    <row r="7" spans="1:7" ht="24.75" customHeight="1">
      <c r="A7" s="9" t="s">
        <v>17</v>
      </c>
      <c r="B7" s="50" t="s">
        <v>0</v>
      </c>
      <c r="C7" s="50"/>
      <c r="D7" s="50"/>
      <c r="E7" s="9" t="s">
        <v>6</v>
      </c>
      <c r="F7" s="82" t="s">
        <v>135</v>
      </c>
      <c r="G7" s="82"/>
    </row>
    <row r="8" spans="1:7" ht="12.75" customHeight="1">
      <c r="A8" s="37" t="s">
        <v>19</v>
      </c>
      <c r="B8" s="80" t="s">
        <v>209</v>
      </c>
      <c r="C8" s="80"/>
      <c r="D8" s="80"/>
      <c r="E8" s="38">
        <v>0</v>
      </c>
      <c r="F8" s="39">
        <v>0</v>
      </c>
    </row>
    <row r="9" spans="1:7" ht="13.5" customHeight="1">
      <c r="A9" s="37" t="s">
        <v>21</v>
      </c>
      <c r="B9" s="80" t="s">
        <v>210</v>
      </c>
      <c r="C9" s="80"/>
      <c r="D9" s="80"/>
      <c r="E9" s="40">
        <v>60593484044.379997</v>
      </c>
      <c r="F9" s="41">
        <v>66192942588.150009</v>
      </c>
    </row>
    <row r="10" spans="1:7" ht="12.75" customHeight="1">
      <c r="A10" s="37" t="s">
        <v>23</v>
      </c>
      <c r="B10" s="80" t="s">
        <v>211</v>
      </c>
      <c r="C10" s="80"/>
      <c r="D10" s="80"/>
      <c r="E10" s="38">
        <v>59783269011.629997</v>
      </c>
      <c r="F10" s="39">
        <v>66029797264.550003</v>
      </c>
    </row>
    <row r="11" spans="1:7" ht="12.75" customHeight="1">
      <c r="A11" s="37" t="s">
        <v>25</v>
      </c>
      <c r="B11" s="80" t="s">
        <v>212</v>
      </c>
      <c r="C11" s="80"/>
      <c r="D11" s="80"/>
      <c r="E11" s="38">
        <v>0</v>
      </c>
      <c r="F11" s="39">
        <v>0</v>
      </c>
    </row>
    <row r="12" spans="1:7" ht="13.5" customHeight="1">
      <c r="A12" s="37" t="s">
        <v>27</v>
      </c>
      <c r="B12" s="80" t="s">
        <v>213</v>
      </c>
      <c r="C12" s="80"/>
      <c r="D12" s="80"/>
      <c r="E12" s="38">
        <v>0</v>
      </c>
      <c r="F12" s="39">
        <v>1695000</v>
      </c>
    </row>
    <row r="13" spans="1:7" ht="12.75" customHeight="1">
      <c r="A13" s="37" t="s">
        <v>29</v>
      </c>
      <c r="B13" s="80" t="s">
        <v>214</v>
      </c>
      <c r="C13" s="80"/>
      <c r="D13" s="80"/>
      <c r="E13" s="38">
        <v>91271972.950000003</v>
      </c>
      <c r="F13" s="39">
        <v>82379555.299999997</v>
      </c>
    </row>
    <row r="14" spans="1:7" ht="12.75" customHeight="1">
      <c r="A14" s="37" t="s">
        <v>31</v>
      </c>
      <c r="B14" s="80" t="s">
        <v>215</v>
      </c>
      <c r="C14" s="80"/>
      <c r="D14" s="80"/>
      <c r="E14" s="38">
        <v>0</v>
      </c>
      <c r="F14" s="39">
        <v>0</v>
      </c>
    </row>
    <row r="15" spans="1:7" ht="13.5" customHeight="1">
      <c r="A15" s="37" t="s">
        <v>33</v>
      </c>
      <c r="B15" s="80" t="s">
        <v>216</v>
      </c>
      <c r="C15" s="80"/>
      <c r="D15" s="80"/>
      <c r="E15" s="38">
        <v>718943059.79999995</v>
      </c>
      <c r="F15" s="39">
        <v>79070768.300000012</v>
      </c>
    </row>
    <row r="16" spans="1:7" ht="12.75" customHeight="1">
      <c r="A16" s="42" t="s">
        <v>43</v>
      </c>
      <c r="B16" s="83" t="s">
        <v>217</v>
      </c>
      <c r="C16" s="83"/>
      <c r="D16" s="83"/>
      <c r="E16" s="43">
        <v>-76524681331.720001</v>
      </c>
      <c r="F16" s="44">
        <v>-52603171220.259987</v>
      </c>
    </row>
    <row r="17" spans="1:6" ht="12.75" customHeight="1">
      <c r="A17" s="42" t="s">
        <v>1</v>
      </c>
      <c r="B17" s="83" t="s">
        <v>218</v>
      </c>
      <c r="C17" s="83"/>
      <c r="D17" s="83"/>
      <c r="E17" s="45">
        <v>-9854516183.2000008</v>
      </c>
      <c r="F17" s="46">
        <v>-8958578682.6900005</v>
      </c>
    </row>
    <row r="18" spans="1:6" ht="13.5" customHeight="1">
      <c r="A18" s="42" t="s">
        <v>2</v>
      </c>
      <c r="B18" s="83" t="s">
        <v>219</v>
      </c>
      <c r="C18" s="83"/>
      <c r="D18" s="83"/>
      <c r="E18" s="45">
        <v>-1946216000</v>
      </c>
      <c r="F18" s="46">
        <v>-3056483876.2600002</v>
      </c>
    </row>
    <row r="19" spans="1:6" ht="12.75" customHeight="1">
      <c r="A19" s="42" t="s">
        <v>47</v>
      </c>
      <c r="B19" s="83" t="s">
        <v>220</v>
      </c>
      <c r="C19" s="83"/>
      <c r="D19" s="83"/>
      <c r="E19" s="45">
        <v>-6766449137.5699997</v>
      </c>
      <c r="F19" s="46">
        <v>-10097000925.190001</v>
      </c>
    </row>
    <row r="20" spans="1:6" ht="12.75" customHeight="1">
      <c r="A20" s="42" t="s">
        <v>49</v>
      </c>
      <c r="B20" s="83" t="s">
        <v>221</v>
      </c>
      <c r="C20" s="83"/>
      <c r="D20" s="83"/>
      <c r="E20" s="45">
        <v>-9036477219.1700001</v>
      </c>
      <c r="F20" s="46">
        <v>-7105324555.79</v>
      </c>
    </row>
    <row r="21" spans="1:6" ht="13.5" customHeight="1">
      <c r="A21" s="42" t="s">
        <v>51</v>
      </c>
      <c r="B21" s="83" t="s">
        <v>222</v>
      </c>
      <c r="C21" s="83"/>
      <c r="D21" s="83"/>
      <c r="E21" s="45">
        <v>-6794596460.3599997</v>
      </c>
      <c r="F21" s="46">
        <v>-13013347323.77</v>
      </c>
    </row>
    <row r="22" spans="1:6" ht="12.75" customHeight="1">
      <c r="A22" s="42" t="s">
        <v>53</v>
      </c>
      <c r="B22" s="83" t="s">
        <v>223</v>
      </c>
      <c r="C22" s="83"/>
      <c r="D22" s="83"/>
      <c r="E22" s="45">
        <v>-7833566295.9399996</v>
      </c>
      <c r="F22" s="46">
        <v>-8409598104.2299995</v>
      </c>
    </row>
    <row r="23" spans="1:6" ht="12.75" customHeight="1">
      <c r="A23" s="42" t="s">
        <v>55</v>
      </c>
      <c r="B23" s="83" t="s">
        <v>224</v>
      </c>
      <c r="C23" s="83"/>
      <c r="D23" s="83"/>
      <c r="E23" s="45">
        <v>-2123064706.9100001</v>
      </c>
      <c r="F23" s="46">
        <v>-1425446822.7</v>
      </c>
    </row>
    <row r="24" spans="1:6" ht="13.5" customHeight="1">
      <c r="A24" s="37" t="s">
        <v>57</v>
      </c>
      <c r="B24" s="80" t="s">
        <v>225</v>
      </c>
      <c r="C24" s="80"/>
      <c r="D24" s="80"/>
      <c r="E24" s="38">
        <v>0</v>
      </c>
      <c r="F24" s="39">
        <v>0</v>
      </c>
    </row>
    <row r="25" spans="1:6" ht="12.75" customHeight="1">
      <c r="A25" s="42" t="s">
        <v>226</v>
      </c>
      <c r="B25" s="83" t="s">
        <v>227</v>
      </c>
      <c r="C25" s="83"/>
      <c r="D25" s="83"/>
      <c r="E25" s="45">
        <v>-32169795328.57</v>
      </c>
      <c r="F25" s="46">
        <v>-537390929.63</v>
      </c>
    </row>
    <row r="26" spans="1:6" ht="12.75" customHeight="1">
      <c r="A26" s="42" t="s">
        <v>61</v>
      </c>
      <c r="B26" s="83" t="s">
        <v>228</v>
      </c>
      <c r="C26" s="83"/>
      <c r="D26" s="83"/>
      <c r="E26" s="43">
        <v>-15931197287.340004</v>
      </c>
      <c r="F26" s="44">
        <v>13589771367.890022</v>
      </c>
    </row>
    <row r="27" spans="1:6" ht="13.5" customHeight="1">
      <c r="A27" s="37" t="s">
        <v>63</v>
      </c>
      <c r="B27" s="80" t="s">
        <v>229</v>
      </c>
      <c r="C27" s="80"/>
      <c r="D27" s="80"/>
      <c r="E27" s="38">
        <v>0</v>
      </c>
      <c r="F27" s="39">
        <v>0</v>
      </c>
    </row>
    <row r="28" spans="1:6" ht="12.75" customHeight="1">
      <c r="A28" s="37" t="s">
        <v>65</v>
      </c>
      <c r="B28" s="80" t="s">
        <v>210</v>
      </c>
      <c r="C28" s="80"/>
      <c r="D28" s="80"/>
      <c r="E28" s="40">
        <v>4271236.09</v>
      </c>
      <c r="F28" s="41">
        <v>18613024.370000001</v>
      </c>
    </row>
    <row r="29" spans="1:6" ht="12.75" customHeight="1">
      <c r="A29" s="37" t="s">
        <v>67</v>
      </c>
      <c r="B29" s="80" t="s">
        <v>230</v>
      </c>
      <c r="C29" s="80"/>
      <c r="D29" s="80"/>
      <c r="E29" s="38">
        <v>0</v>
      </c>
      <c r="F29" s="39">
        <v>0</v>
      </c>
    </row>
    <row r="30" spans="1:6" ht="13.5" customHeight="1">
      <c r="A30" s="37" t="s">
        <v>93</v>
      </c>
      <c r="B30" s="80" t="s">
        <v>231</v>
      </c>
      <c r="C30" s="80"/>
      <c r="D30" s="80"/>
      <c r="E30" s="38">
        <v>0</v>
      </c>
      <c r="F30" s="39">
        <v>0</v>
      </c>
    </row>
    <row r="31" spans="1:6" ht="12.75" customHeight="1">
      <c r="A31" s="37" t="s">
        <v>232</v>
      </c>
      <c r="B31" s="80" t="s">
        <v>233</v>
      </c>
      <c r="C31" s="80"/>
      <c r="D31" s="80"/>
      <c r="E31" s="38">
        <v>0</v>
      </c>
      <c r="F31" s="39">
        <v>0</v>
      </c>
    </row>
    <row r="32" spans="1:6" ht="12.75" customHeight="1">
      <c r="A32" s="37" t="s">
        <v>234</v>
      </c>
      <c r="B32" s="80" t="s">
        <v>235</v>
      </c>
      <c r="C32" s="80"/>
      <c r="D32" s="80"/>
      <c r="E32" s="38">
        <v>0</v>
      </c>
      <c r="F32" s="39">
        <v>0</v>
      </c>
    </row>
    <row r="33" spans="1:6" ht="12.75" customHeight="1">
      <c r="A33" s="37" t="s">
        <v>236</v>
      </c>
      <c r="B33" s="80" t="s">
        <v>237</v>
      </c>
      <c r="C33" s="80"/>
      <c r="D33" s="80"/>
      <c r="E33" s="38">
        <v>0</v>
      </c>
      <c r="F33" s="39">
        <v>0</v>
      </c>
    </row>
    <row r="34" spans="1:6" ht="13.5" customHeight="1">
      <c r="A34" s="37" t="s">
        <v>238</v>
      </c>
      <c r="B34" s="80" t="s">
        <v>239</v>
      </c>
      <c r="C34" s="80"/>
      <c r="D34" s="80"/>
      <c r="E34" s="38">
        <v>4271236.09</v>
      </c>
      <c r="F34" s="39">
        <v>18613024.370000001</v>
      </c>
    </row>
    <row r="35" spans="1:6" ht="12.75" customHeight="1">
      <c r="A35" s="37" t="s">
        <v>240</v>
      </c>
      <c r="B35" s="80" t="s">
        <v>241</v>
      </c>
      <c r="C35" s="80"/>
      <c r="D35" s="80"/>
      <c r="E35" s="38">
        <v>0</v>
      </c>
      <c r="F35" s="39">
        <v>0</v>
      </c>
    </row>
    <row r="36" spans="1:6" ht="12.75" customHeight="1">
      <c r="A36" s="42" t="s">
        <v>105</v>
      </c>
      <c r="B36" s="83" t="s">
        <v>217</v>
      </c>
      <c r="C36" s="83"/>
      <c r="D36" s="83"/>
      <c r="E36" s="43">
        <v>-15967470000</v>
      </c>
      <c r="F36" s="44">
        <v>-10110636</v>
      </c>
    </row>
    <row r="37" spans="1:6" ht="13.5" customHeight="1">
      <c r="A37" s="37" t="s">
        <v>7</v>
      </c>
      <c r="B37" s="80" t="s">
        <v>242</v>
      </c>
      <c r="C37" s="80"/>
      <c r="D37" s="80"/>
      <c r="E37" s="38">
        <v>0</v>
      </c>
      <c r="F37" s="39">
        <v>-5605000</v>
      </c>
    </row>
    <row r="38" spans="1:6" ht="12.75" customHeight="1">
      <c r="A38" s="37" t="s">
        <v>8</v>
      </c>
      <c r="B38" s="80" t="s">
        <v>243</v>
      </c>
      <c r="C38" s="80"/>
      <c r="D38" s="80"/>
      <c r="E38" s="38">
        <v>0</v>
      </c>
      <c r="F38" s="39">
        <v>-4505636</v>
      </c>
    </row>
    <row r="39" spans="1:6" ht="12.75" customHeight="1">
      <c r="A39" s="37" t="s">
        <v>244</v>
      </c>
      <c r="B39" s="80" t="s">
        <v>245</v>
      </c>
      <c r="C39" s="80"/>
      <c r="D39" s="80"/>
      <c r="E39" s="38">
        <v>0</v>
      </c>
      <c r="F39" s="39">
        <v>0</v>
      </c>
    </row>
    <row r="40" spans="1:6" ht="13.5" customHeight="1">
      <c r="A40" s="42" t="s">
        <v>246</v>
      </c>
      <c r="B40" s="83" t="s">
        <v>247</v>
      </c>
      <c r="C40" s="83"/>
      <c r="D40" s="83"/>
      <c r="E40" s="45">
        <v>-15967470000</v>
      </c>
      <c r="F40" s="46">
        <v>0</v>
      </c>
    </row>
    <row r="41" spans="1:6" ht="12.75" customHeight="1">
      <c r="A41" s="37" t="s">
        <v>248</v>
      </c>
      <c r="B41" s="80" t="s">
        <v>249</v>
      </c>
      <c r="C41" s="80"/>
      <c r="D41" s="80"/>
      <c r="E41" s="38">
        <v>0</v>
      </c>
      <c r="F41" s="39">
        <v>0</v>
      </c>
    </row>
    <row r="42" spans="1:6" ht="12.75" customHeight="1">
      <c r="A42" s="42" t="s">
        <v>107</v>
      </c>
      <c r="B42" s="83" t="s">
        <v>250</v>
      </c>
      <c r="C42" s="83"/>
      <c r="D42" s="83"/>
      <c r="E42" s="43">
        <v>-15963198763.91</v>
      </c>
      <c r="F42" s="44">
        <v>8502388.370000001</v>
      </c>
    </row>
    <row r="43" spans="1:6" ht="13.5" customHeight="1">
      <c r="A43" s="37" t="s">
        <v>138</v>
      </c>
      <c r="B43" s="80" t="s">
        <v>251</v>
      </c>
      <c r="C43" s="80"/>
      <c r="D43" s="80"/>
      <c r="E43" s="38">
        <v>0</v>
      </c>
      <c r="F43" s="39">
        <v>0</v>
      </c>
    </row>
    <row r="44" spans="1:6" ht="12.75" customHeight="1">
      <c r="A44" s="37" t="s">
        <v>252</v>
      </c>
      <c r="B44" s="80" t="s">
        <v>210</v>
      </c>
      <c r="C44" s="80"/>
      <c r="D44" s="80"/>
      <c r="E44" s="40">
        <v>61228737641.709999</v>
      </c>
      <c r="F44" s="41">
        <v>63317383845.07</v>
      </c>
    </row>
    <row r="45" spans="1:6" ht="12.75" customHeight="1">
      <c r="A45" s="37" t="s">
        <v>253</v>
      </c>
      <c r="B45" s="80" t="s">
        <v>254</v>
      </c>
      <c r="C45" s="80"/>
      <c r="D45" s="80"/>
      <c r="E45" s="38">
        <v>61227857375.540001</v>
      </c>
      <c r="F45" s="39">
        <v>62304041528.339996</v>
      </c>
    </row>
    <row r="46" spans="1:6" ht="13.5" customHeight="1">
      <c r="A46" s="37" t="s">
        <v>255</v>
      </c>
      <c r="B46" s="80" t="s">
        <v>256</v>
      </c>
      <c r="C46" s="80"/>
      <c r="D46" s="80"/>
      <c r="E46" s="38">
        <v>0</v>
      </c>
      <c r="F46" s="39">
        <v>1013063500</v>
      </c>
    </row>
    <row r="47" spans="1:6" ht="12.75" customHeight="1">
      <c r="A47" s="37" t="s">
        <v>257</v>
      </c>
      <c r="B47" s="80" t="s">
        <v>258</v>
      </c>
      <c r="C47" s="80"/>
      <c r="D47" s="80"/>
      <c r="E47" s="38">
        <v>0</v>
      </c>
      <c r="F47" s="39">
        <v>0</v>
      </c>
    </row>
    <row r="48" spans="1:6" ht="12.75" customHeight="1">
      <c r="A48" s="37" t="s">
        <v>259</v>
      </c>
      <c r="B48" s="80" t="s">
        <v>260</v>
      </c>
      <c r="C48" s="80"/>
      <c r="D48" s="80"/>
      <c r="E48" s="38">
        <v>880266.17</v>
      </c>
      <c r="F48" s="39">
        <v>278816.73</v>
      </c>
    </row>
    <row r="49" spans="1:7" ht="13.5" customHeight="1">
      <c r="A49" s="42" t="s">
        <v>261</v>
      </c>
      <c r="B49" s="83" t="s">
        <v>217</v>
      </c>
      <c r="C49" s="83"/>
      <c r="D49" s="83"/>
      <c r="E49" s="43">
        <v>-29411342603.41</v>
      </c>
      <c r="F49" s="44">
        <v>-75715105376.570007</v>
      </c>
    </row>
    <row r="50" spans="1:7" ht="12.75" customHeight="1">
      <c r="A50" s="42" t="s">
        <v>262</v>
      </c>
      <c r="B50" s="83" t="s">
        <v>263</v>
      </c>
      <c r="C50" s="83"/>
      <c r="D50" s="83"/>
      <c r="E50" s="45">
        <v>-29411211053.990002</v>
      </c>
      <c r="F50" s="46">
        <v>-75714813287.550003</v>
      </c>
    </row>
    <row r="51" spans="1:7" ht="12.75" customHeight="1">
      <c r="A51" s="37" t="s">
        <v>264</v>
      </c>
      <c r="B51" s="80" t="s">
        <v>265</v>
      </c>
      <c r="C51" s="80"/>
      <c r="D51" s="80"/>
      <c r="E51" s="38">
        <v>0</v>
      </c>
      <c r="F51" s="39">
        <v>0</v>
      </c>
    </row>
    <row r="52" spans="1:7" ht="13.5" customHeight="1">
      <c r="A52" s="37" t="s">
        <v>266</v>
      </c>
      <c r="B52" s="80" t="s">
        <v>267</v>
      </c>
      <c r="C52" s="80"/>
      <c r="D52" s="80"/>
      <c r="E52" s="38">
        <v>0</v>
      </c>
      <c r="F52" s="39">
        <v>0</v>
      </c>
    </row>
    <row r="53" spans="1:7" ht="12.75" customHeight="1">
      <c r="A53" s="37" t="s">
        <v>268</v>
      </c>
      <c r="B53" s="80" t="s">
        <v>269</v>
      </c>
      <c r="C53" s="80"/>
      <c r="D53" s="80"/>
      <c r="E53" s="38">
        <v>0</v>
      </c>
      <c r="F53" s="39">
        <v>0</v>
      </c>
    </row>
    <row r="54" spans="1:7" ht="12.75" customHeight="1">
      <c r="A54" s="42" t="s">
        <v>270</v>
      </c>
      <c r="B54" s="83" t="s">
        <v>271</v>
      </c>
      <c r="C54" s="83"/>
      <c r="D54" s="83"/>
      <c r="E54" s="45">
        <v>-131549.42000000001</v>
      </c>
      <c r="F54" s="46">
        <v>-292089.02</v>
      </c>
    </row>
    <row r="55" spans="1:7" ht="13.5" customHeight="1">
      <c r="A55" s="42" t="s">
        <v>272</v>
      </c>
      <c r="B55" s="83" t="s">
        <v>273</v>
      </c>
      <c r="C55" s="83"/>
      <c r="D55" s="83"/>
      <c r="E55" s="43">
        <v>31817395038.299999</v>
      </c>
      <c r="F55" s="44">
        <v>-12397721531.500008</v>
      </c>
    </row>
    <row r="56" spans="1:7" ht="12.75" customHeight="1">
      <c r="A56" s="42" t="s">
        <v>140</v>
      </c>
      <c r="B56" s="83" t="s">
        <v>274</v>
      </c>
      <c r="C56" s="83"/>
      <c r="D56" s="83"/>
      <c r="E56" s="43">
        <v>-77001012.950004578</v>
      </c>
      <c r="F56" s="44">
        <v>1200552224.7600155</v>
      </c>
    </row>
    <row r="57" spans="1:7" ht="12.75" customHeight="1">
      <c r="A57" s="37" t="s">
        <v>142</v>
      </c>
      <c r="B57" s="80" t="s">
        <v>275</v>
      </c>
      <c r="C57" s="80"/>
      <c r="D57" s="80"/>
      <c r="E57" s="38">
        <v>106631502.65000001</v>
      </c>
      <c r="F57" s="39">
        <v>29630489.699999999</v>
      </c>
    </row>
    <row r="58" spans="1:7" ht="12.75" customHeight="1">
      <c r="A58" s="37" t="s">
        <v>144</v>
      </c>
      <c r="B58" s="80" t="s">
        <v>276</v>
      </c>
      <c r="C58" s="80"/>
      <c r="D58" s="80"/>
      <c r="E58" s="38">
        <v>29630489.699995428</v>
      </c>
      <c r="F58" s="38">
        <v>1230182714.4600155</v>
      </c>
    </row>
    <row r="59" spans="1:7">
      <c r="A59" s="26"/>
      <c r="B59" s="26"/>
      <c r="C59" s="26"/>
      <c r="D59" s="26"/>
      <c r="E59" s="27">
        <f>+E58-F57</f>
        <v>-4.5709311962127686E-6</v>
      </c>
      <c r="F59" s="47">
        <f>+'СТ-1'!F10-F58</f>
        <v>-1.5497207641601563E-5</v>
      </c>
      <c r="G59" s="26"/>
    </row>
    <row r="60" spans="1:7" ht="6.75" customHeight="1"/>
    <row r="61" spans="1:7" ht="14.25" customHeight="1">
      <c r="A61" s="85" t="s">
        <v>130</v>
      </c>
      <c r="B61" s="85"/>
      <c r="C61" s="86" t="s">
        <v>277</v>
      </c>
      <c r="D61" s="86"/>
      <c r="E61" s="84" t="s">
        <v>131</v>
      </c>
      <c r="F61" s="84"/>
      <c r="G61" s="84"/>
    </row>
    <row r="62" spans="1:7" ht="21" customHeight="1">
      <c r="A62" s="85" t="s">
        <v>132</v>
      </c>
      <c r="B62" s="85"/>
      <c r="C62" s="86" t="s">
        <v>277</v>
      </c>
      <c r="D62" s="86"/>
      <c r="E62" s="84" t="s">
        <v>133</v>
      </c>
      <c r="F62" s="84"/>
      <c r="G62" s="84"/>
    </row>
  </sheetData>
  <mergeCells count="64">
    <mergeCell ref="A62:B62"/>
    <mergeCell ref="C62:D62"/>
    <mergeCell ref="E62:G62"/>
    <mergeCell ref="E61:G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61:B61"/>
    <mergeCell ref="C61:D61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13:D13"/>
    <mergeCell ref="A1:G1"/>
    <mergeCell ref="A3:G3"/>
    <mergeCell ref="A5:C5"/>
    <mergeCell ref="E5:G5"/>
    <mergeCell ref="A6:G6"/>
    <mergeCell ref="B7:D7"/>
    <mergeCell ref="F7:G7"/>
    <mergeCell ref="B8:D8"/>
    <mergeCell ref="B9:D9"/>
    <mergeCell ref="B10:D10"/>
    <mergeCell ref="B11:D11"/>
    <mergeCell ref="B12:D12"/>
  </mergeCells>
  <pageMargins left="0.37" right="0.17" top="0.59" bottom="0.51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СТ-1</vt:lpstr>
      <vt:lpstr>CT-2</vt:lpstr>
      <vt:lpstr>CT-3</vt:lpstr>
      <vt:lpstr>CT-4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Amartovshin</dc:creator>
  <cp:lastModifiedBy>Болорчимэг</cp:lastModifiedBy>
  <cp:lastPrinted>2019-03-01T09:44:51Z</cp:lastPrinted>
  <dcterms:created xsi:type="dcterms:W3CDTF">2016-01-21T01:05:36Z</dcterms:created>
  <dcterms:modified xsi:type="dcterms:W3CDTF">2019-03-05T08:23:31Z</dcterms:modified>
</cp:coreProperties>
</file>