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-pc\Desktop\"/>
    </mc:Choice>
  </mc:AlternateContent>
  <xr:revisionPtr revIDLastSave="0" documentId="8_{EF88D811-25F0-421B-B094-EE8E9DAFDCCF}" xr6:coauthVersionLast="47" xr6:coauthVersionMax="47" xr10:uidLastSave="{00000000-0000-0000-0000-000000000000}"/>
  <bookViews>
    <workbookView xWindow="-120" yWindow="-120" windowWidth="29040" windowHeight="15720" xr2:uid="{6524134C-A799-4F11-8374-93B9B240CD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</calcChain>
</file>

<file path=xl/sharedStrings.xml><?xml version="1.0" encoding="utf-8"?>
<sst xmlns="http://schemas.openxmlformats.org/spreadsheetml/2006/main" count="343" uniqueCount="35">
  <si>
    <t>№</t>
  </si>
  <si>
    <t>Арилжааны дугаар</t>
  </si>
  <si>
    <t>Арилжаа явагдсан өдөр</t>
  </si>
  <si>
    <t xml:space="preserve">худалдагчийн нэр </t>
  </si>
  <si>
    <t>Бүтээгдэхүүний нэр</t>
  </si>
  <si>
    <t>Бүтээгдэхүүний төрөл</t>
  </si>
  <si>
    <t>Бүтээгдэхүүний ангилал</t>
  </si>
  <si>
    <t>Гэрээний төрөл</t>
  </si>
  <si>
    <t>багцын тоо /1 багц=6400 тонн/</t>
  </si>
  <si>
    <t>хэмжээ /тонн/</t>
  </si>
  <si>
    <t>дуудах доод үнэ</t>
  </si>
  <si>
    <t>валют</t>
  </si>
  <si>
    <t>хэлцлийн тоо</t>
  </si>
  <si>
    <t>хэлцлийн дугаар</t>
  </si>
  <si>
    <t>хэлцлийн үнэ /валют/</t>
  </si>
  <si>
    <t>хэлцлийн үнийн дүн /валют/</t>
  </si>
  <si>
    <t>Өсөлтийн хувь</t>
  </si>
  <si>
    <t>ханш /Монгол банкны өмнөх өдрийн/</t>
  </si>
  <si>
    <t>Арилжаанд оролцогчдын тоо</t>
  </si>
  <si>
    <t>Энержи ресурс</t>
  </si>
  <si>
    <t>Нүүрс</t>
  </si>
  <si>
    <t>баяжуулсан</t>
  </si>
  <si>
    <t>Баяжуулсан коксжих нүүрс</t>
  </si>
  <si>
    <t>Спот</t>
  </si>
  <si>
    <t>CNY</t>
  </si>
  <si>
    <t>Эрдэнэс таван толгой</t>
  </si>
  <si>
    <t>боловсруулаагүй</t>
  </si>
  <si>
    <t>Хатуу коксжих нүүрс</t>
  </si>
  <si>
    <t>USD</t>
  </si>
  <si>
    <t>Таван толгой</t>
  </si>
  <si>
    <t>Дэгдэмхий бодис дунд,коксжих нүүрс</t>
  </si>
  <si>
    <t>Эрчим хүчний нүүрс</t>
  </si>
  <si>
    <t>1/3 коксжих нүүрс</t>
  </si>
  <si>
    <t>Хангад Эксплорэйшн</t>
  </si>
  <si>
    <t>Баяжуулсан сул коксжих нүүрс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</si>
</sst>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2" fontId="4" fillId="0" borderId="3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4" fontId="4" fillId="0" borderId="3" xfId="0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4" fontId="2" fillId="0" borderId="3" xfId="0" applyNumberFormat="1" applyFont="1" applyBorder="1"/>
    <xf numFmtId="0" fontId="5" fillId="0" borderId="3" xfId="0" applyFont="1" applyBorder="1"/>
    <xf numFmtId="3" fontId="2" fillId="0" borderId="3" xfId="1" applyNumberFormat="1" applyFont="1" applyBorder="1"/>
    <xf numFmtId="2" fontId="2" fillId="0" borderId="3" xfId="0" applyNumberFormat="1" applyFont="1" applyBorder="1"/>
    <xf numFmtId="3" fontId="2" fillId="0" borderId="3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3" fontId="2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C243-C0F8-4BFB-997D-7A72FA3728EE}">
  <dimension ref="A1:S56"/>
  <sheetViews>
    <sheetView tabSelected="1" topLeftCell="A28" workbookViewId="0">
      <selection activeCell="K63" sqref="K63"/>
    </sheetView>
  </sheetViews>
  <sheetFormatPr defaultRowHeight="15" x14ac:dyDescent="0.25"/>
  <cols>
    <col min="1" max="1" width="3" bestFit="1" customWidth="1"/>
    <col min="2" max="2" width="11" customWidth="1"/>
    <col min="3" max="3" width="17.28515625" customWidth="1"/>
    <col min="4" max="4" width="20" bestFit="1" customWidth="1"/>
    <col min="5" max="5" width="15.140625" customWidth="1"/>
    <col min="6" max="6" width="15.28515625" customWidth="1"/>
    <col min="7" max="7" width="30.42578125" customWidth="1"/>
    <col min="16" max="16" width="12" customWidth="1"/>
  </cols>
  <sheetData>
    <row r="1" spans="1:19" x14ac:dyDescent="0.25">
      <c r="A1" s="30" t="s">
        <v>0</v>
      </c>
      <c r="B1" s="20" t="s">
        <v>1</v>
      </c>
      <c r="C1" s="20" t="s">
        <v>2</v>
      </c>
      <c r="D1" s="27" t="s">
        <v>3</v>
      </c>
      <c r="E1" s="20" t="s">
        <v>4</v>
      </c>
      <c r="F1" s="20" t="s">
        <v>5</v>
      </c>
      <c r="G1" s="27" t="s">
        <v>6</v>
      </c>
      <c r="H1" s="20" t="s">
        <v>7</v>
      </c>
      <c r="I1" s="20" t="s">
        <v>8</v>
      </c>
      <c r="J1" s="20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0" t="s">
        <v>15</v>
      </c>
      <c r="Q1" s="20" t="s">
        <v>16</v>
      </c>
      <c r="R1" s="20" t="s">
        <v>17</v>
      </c>
      <c r="S1" s="22" t="s">
        <v>18</v>
      </c>
    </row>
    <row r="2" spans="1:19" x14ac:dyDescent="0.25">
      <c r="A2" s="30"/>
      <c r="B2" s="21"/>
      <c r="C2" s="21"/>
      <c r="D2" s="28"/>
      <c r="E2" s="29"/>
      <c r="F2" s="29"/>
      <c r="G2" s="28"/>
      <c r="H2" s="29"/>
      <c r="I2" s="21"/>
      <c r="J2" s="21"/>
      <c r="K2" s="25"/>
      <c r="L2" s="25"/>
      <c r="M2" s="25"/>
      <c r="N2" s="26"/>
      <c r="O2" s="25"/>
      <c r="P2" s="21"/>
      <c r="Q2" s="21"/>
      <c r="R2" s="21"/>
      <c r="S2" s="23"/>
    </row>
    <row r="3" spans="1:19" x14ac:dyDescent="0.25">
      <c r="A3" s="1">
        <v>1</v>
      </c>
      <c r="B3" s="2">
        <v>0</v>
      </c>
      <c r="C3" s="2">
        <v>20230112</v>
      </c>
      <c r="D3" s="1" t="s">
        <v>19</v>
      </c>
      <c r="E3" s="1" t="s">
        <v>20</v>
      </c>
      <c r="F3" s="1" t="s">
        <v>21</v>
      </c>
      <c r="G3" s="3" t="s">
        <v>22</v>
      </c>
      <c r="H3" s="4" t="s">
        <v>23</v>
      </c>
      <c r="I3" s="2">
        <v>2</v>
      </c>
      <c r="J3" s="2">
        <v>12800</v>
      </c>
      <c r="K3" s="5">
        <v>1150</v>
      </c>
      <c r="L3" s="6" t="s">
        <v>24</v>
      </c>
      <c r="M3" s="7">
        <v>1</v>
      </c>
      <c r="N3" s="7">
        <v>1</v>
      </c>
      <c r="O3" s="8">
        <v>1290</v>
      </c>
      <c r="P3" s="9">
        <f>O3*J3</f>
        <v>16512000</v>
      </c>
      <c r="Q3" s="10">
        <f>(O3-K3)*100/K3</f>
        <v>12.173913043478262</v>
      </c>
      <c r="R3" s="2">
        <v>510.47</v>
      </c>
      <c r="S3" s="12">
        <v>4</v>
      </c>
    </row>
    <row r="4" spans="1:19" x14ac:dyDescent="0.25">
      <c r="A4" s="1">
        <v>2</v>
      </c>
      <c r="B4" s="1">
        <v>1</v>
      </c>
      <c r="C4" s="1">
        <v>20230209</v>
      </c>
      <c r="D4" s="1" t="s">
        <v>25</v>
      </c>
      <c r="E4" s="1" t="s">
        <v>20</v>
      </c>
      <c r="F4" s="1" t="s">
        <v>26</v>
      </c>
      <c r="G4" s="1" t="s">
        <v>27</v>
      </c>
      <c r="H4" s="4" t="s">
        <v>23</v>
      </c>
      <c r="I4" s="1">
        <v>5</v>
      </c>
      <c r="J4" s="1">
        <v>32000</v>
      </c>
      <c r="K4" s="5">
        <v>178.6</v>
      </c>
      <c r="L4" s="6" t="s">
        <v>28</v>
      </c>
      <c r="M4" s="7">
        <v>1</v>
      </c>
      <c r="N4" s="7">
        <v>2</v>
      </c>
      <c r="O4" s="8">
        <v>179.1</v>
      </c>
      <c r="P4" s="13">
        <f>O4*J4</f>
        <v>5731200</v>
      </c>
      <c r="Q4" s="10">
        <f t="shared" ref="Q4:Q56" si="0">(O4-K4)*100/K4</f>
        <v>0.27995520716685329</v>
      </c>
      <c r="R4" s="14">
        <v>3503.05</v>
      </c>
      <c r="S4" s="12">
        <v>3</v>
      </c>
    </row>
    <row r="5" spans="1:19" x14ac:dyDescent="0.25">
      <c r="A5" s="1">
        <v>3</v>
      </c>
      <c r="B5" s="1">
        <v>2</v>
      </c>
      <c r="C5" s="1">
        <v>20230210</v>
      </c>
      <c r="D5" s="1" t="s">
        <v>25</v>
      </c>
      <c r="E5" s="1" t="s">
        <v>20</v>
      </c>
      <c r="F5" s="1" t="s">
        <v>26</v>
      </c>
      <c r="G5" s="1" t="s">
        <v>27</v>
      </c>
      <c r="H5" s="4" t="s">
        <v>23</v>
      </c>
      <c r="I5" s="1">
        <v>10</v>
      </c>
      <c r="J5" s="1">
        <v>64000</v>
      </c>
      <c r="K5" s="5">
        <v>178.6</v>
      </c>
      <c r="L5" s="6" t="s">
        <v>28</v>
      </c>
      <c r="M5" s="7">
        <v>1</v>
      </c>
      <c r="N5" s="7">
        <v>3</v>
      </c>
      <c r="O5" s="8">
        <v>178.6</v>
      </c>
      <c r="P5" s="15">
        <f>O5*J5</f>
        <v>11430400</v>
      </c>
      <c r="Q5" s="10">
        <f t="shared" si="0"/>
        <v>0</v>
      </c>
      <c r="R5" s="11">
        <v>3504</v>
      </c>
      <c r="S5" s="12">
        <v>2</v>
      </c>
    </row>
    <row r="6" spans="1:19" x14ac:dyDescent="0.25">
      <c r="A6" s="1">
        <v>4</v>
      </c>
      <c r="B6" s="1">
        <v>3</v>
      </c>
      <c r="C6" s="1">
        <v>20230215</v>
      </c>
      <c r="D6" s="1" t="s">
        <v>19</v>
      </c>
      <c r="E6" s="1" t="s">
        <v>20</v>
      </c>
      <c r="F6" s="1" t="s">
        <v>21</v>
      </c>
      <c r="G6" s="3" t="s">
        <v>22</v>
      </c>
      <c r="H6" s="4" t="s">
        <v>23</v>
      </c>
      <c r="I6" s="1">
        <v>5</v>
      </c>
      <c r="J6" s="1">
        <v>32000</v>
      </c>
      <c r="K6" s="5">
        <v>1200</v>
      </c>
      <c r="L6" s="6" t="s">
        <v>24</v>
      </c>
      <c r="M6" s="7">
        <v>1</v>
      </c>
      <c r="N6" s="7">
        <v>4</v>
      </c>
      <c r="O6" s="5">
        <v>1340</v>
      </c>
      <c r="P6" s="15">
        <f>O6*J6</f>
        <v>42880000</v>
      </c>
      <c r="Q6" s="10">
        <f t="shared" si="0"/>
        <v>11.666666666666666</v>
      </c>
      <c r="R6" s="14">
        <v>514.79999999999995</v>
      </c>
      <c r="S6" s="12">
        <v>4</v>
      </c>
    </row>
    <row r="7" spans="1:19" x14ac:dyDescent="0.25">
      <c r="A7" s="1">
        <v>5</v>
      </c>
      <c r="B7" s="1">
        <v>4</v>
      </c>
      <c r="C7" s="1">
        <v>20230217</v>
      </c>
      <c r="D7" s="1" t="s">
        <v>25</v>
      </c>
      <c r="E7" s="1" t="s">
        <v>20</v>
      </c>
      <c r="F7" s="1" t="s">
        <v>26</v>
      </c>
      <c r="G7" s="1" t="s">
        <v>27</v>
      </c>
      <c r="H7" s="4" t="s">
        <v>23</v>
      </c>
      <c r="I7" s="1">
        <v>10</v>
      </c>
      <c r="J7" s="1">
        <v>64000</v>
      </c>
      <c r="K7" s="5">
        <v>178.6</v>
      </c>
      <c r="L7" s="6" t="s">
        <v>28</v>
      </c>
      <c r="M7" s="7">
        <v>1</v>
      </c>
      <c r="N7" s="7">
        <v>5</v>
      </c>
      <c r="O7" s="5">
        <v>178.6</v>
      </c>
      <c r="P7" s="15">
        <f>O7*J7</f>
        <v>11430400</v>
      </c>
      <c r="Q7" s="10">
        <f t="shared" si="0"/>
        <v>0</v>
      </c>
      <c r="R7" s="1">
        <v>3514.27</v>
      </c>
      <c r="S7" s="12">
        <v>1</v>
      </c>
    </row>
    <row r="8" spans="1:19" x14ac:dyDescent="0.25">
      <c r="A8" s="1">
        <v>6</v>
      </c>
      <c r="B8" s="1">
        <v>6</v>
      </c>
      <c r="C8" s="1">
        <v>20230315</v>
      </c>
      <c r="D8" s="1" t="s">
        <v>19</v>
      </c>
      <c r="E8" s="1" t="s">
        <v>20</v>
      </c>
      <c r="F8" s="1" t="s">
        <v>21</v>
      </c>
      <c r="G8" s="3" t="s">
        <v>22</v>
      </c>
      <c r="H8" s="4" t="s">
        <v>23</v>
      </c>
      <c r="I8" s="1">
        <v>5</v>
      </c>
      <c r="J8" s="1">
        <v>32000</v>
      </c>
      <c r="K8" s="14">
        <v>1250</v>
      </c>
      <c r="L8" s="6" t="s">
        <v>24</v>
      </c>
      <c r="M8" s="1">
        <v>1</v>
      </c>
      <c r="N8" s="7">
        <v>6</v>
      </c>
      <c r="O8" s="14">
        <v>1400</v>
      </c>
      <c r="P8" s="15">
        <f t="shared" ref="P8:P56" si="1">O8*J8</f>
        <v>44800000</v>
      </c>
      <c r="Q8" s="10">
        <f t="shared" si="0"/>
        <v>12</v>
      </c>
      <c r="R8" s="1">
        <v>513.33000000000004</v>
      </c>
      <c r="S8" s="12">
        <v>4</v>
      </c>
    </row>
    <row r="9" spans="1:19" x14ac:dyDescent="0.25">
      <c r="A9" s="1">
        <v>7</v>
      </c>
      <c r="B9" s="1">
        <v>7</v>
      </c>
      <c r="C9" s="1">
        <v>20230317</v>
      </c>
      <c r="D9" s="1" t="s">
        <v>25</v>
      </c>
      <c r="E9" s="1" t="s">
        <v>20</v>
      </c>
      <c r="F9" s="1" t="s">
        <v>26</v>
      </c>
      <c r="G9" s="1" t="s">
        <v>27</v>
      </c>
      <c r="H9" s="4" t="s">
        <v>23</v>
      </c>
      <c r="I9" s="1">
        <v>5</v>
      </c>
      <c r="J9" s="1">
        <v>32000</v>
      </c>
      <c r="K9" s="14">
        <v>178.6</v>
      </c>
      <c r="L9" s="6" t="s">
        <v>28</v>
      </c>
      <c r="M9" s="1">
        <v>1</v>
      </c>
      <c r="N9" s="7">
        <v>7</v>
      </c>
      <c r="O9" s="14">
        <v>182.1</v>
      </c>
      <c r="P9" s="15">
        <f t="shared" si="1"/>
        <v>5827200</v>
      </c>
      <c r="Q9" s="10">
        <f t="shared" si="0"/>
        <v>1.9596864501679732</v>
      </c>
      <c r="R9" s="1">
        <v>3527.57</v>
      </c>
      <c r="S9" s="1">
        <v>3</v>
      </c>
    </row>
    <row r="10" spans="1:19" x14ac:dyDescent="0.25">
      <c r="A10" s="1">
        <v>8</v>
      </c>
      <c r="B10" s="1">
        <v>8</v>
      </c>
      <c r="C10" s="1">
        <v>20230317</v>
      </c>
      <c r="D10" s="1" t="s">
        <v>29</v>
      </c>
      <c r="E10" s="1" t="s">
        <v>20</v>
      </c>
      <c r="F10" s="1" t="s">
        <v>26</v>
      </c>
      <c r="G10" s="1" t="s">
        <v>30</v>
      </c>
      <c r="H10" s="4" t="s">
        <v>23</v>
      </c>
      <c r="I10" s="1">
        <v>2</v>
      </c>
      <c r="J10" s="1">
        <v>12800</v>
      </c>
      <c r="K10" s="14">
        <v>175.2</v>
      </c>
      <c r="L10" s="6" t="s">
        <v>28</v>
      </c>
      <c r="M10" s="1">
        <v>1</v>
      </c>
      <c r="N10" s="7">
        <v>8</v>
      </c>
      <c r="O10" s="14">
        <v>175.2</v>
      </c>
      <c r="P10" s="15">
        <f t="shared" si="1"/>
        <v>2242560</v>
      </c>
      <c r="Q10" s="10">
        <f t="shared" si="0"/>
        <v>0</v>
      </c>
      <c r="R10" s="1">
        <v>3527.57</v>
      </c>
      <c r="S10" s="1">
        <v>1</v>
      </c>
    </row>
    <row r="11" spans="1:19" x14ac:dyDescent="0.25">
      <c r="A11" s="1">
        <v>9</v>
      </c>
      <c r="B11" s="1">
        <v>9</v>
      </c>
      <c r="C11" s="1">
        <v>20230320</v>
      </c>
      <c r="D11" s="1" t="s">
        <v>29</v>
      </c>
      <c r="E11" s="1" t="s">
        <v>20</v>
      </c>
      <c r="F11" s="1" t="s">
        <v>26</v>
      </c>
      <c r="G11" s="1" t="s">
        <v>30</v>
      </c>
      <c r="H11" s="4" t="s">
        <v>23</v>
      </c>
      <c r="I11" s="1">
        <v>5</v>
      </c>
      <c r="J11" s="1">
        <v>32000</v>
      </c>
      <c r="K11" s="14">
        <v>175.2</v>
      </c>
      <c r="L11" s="6" t="s">
        <v>28</v>
      </c>
      <c r="M11" s="1">
        <v>1</v>
      </c>
      <c r="N11" s="7">
        <v>9</v>
      </c>
      <c r="O11" s="14">
        <v>176.7</v>
      </c>
      <c r="P11" s="15">
        <f t="shared" si="1"/>
        <v>5654400</v>
      </c>
      <c r="Q11" s="10">
        <f t="shared" si="0"/>
        <v>0.85616438356164393</v>
      </c>
      <c r="R11" s="1">
        <v>3528.05</v>
      </c>
      <c r="S11" s="1">
        <v>2</v>
      </c>
    </row>
    <row r="12" spans="1:19" x14ac:dyDescent="0.25">
      <c r="A12" s="1">
        <v>10</v>
      </c>
      <c r="B12" s="1">
        <v>10</v>
      </c>
      <c r="C12" s="1">
        <v>20230322</v>
      </c>
      <c r="D12" s="1" t="s">
        <v>19</v>
      </c>
      <c r="E12" s="1" t="s">
        <v>20</v>
      </c>
      <c r="F12" s="1" t="s">
        <v>21</v>
      </c>
      <c r="G12" s="3" t="s">
        <v>22</v>
      </c>
      <c r="H12" s="4" t="s">
        <v>23</v>
      </c>
      <c r="I12" s="1">
        <v>5</v>
      </c>
      <c r="J12" s="1">
        <v>32000</v>
      </c>
      <c r="K12" s="14">
        <v>1250</v>
      </c>
      <c r="L12" s="6" t="s">
        <v>24</v>
      </c>
      <c r="M12" s="1">
        <v>1</v>
      </c>
      <c r="N12" s="7">
        <v>10</v>
      </c>
      <c r="O12" s="14">
        <v>1420</v>
      </c>
      <c r="P12" s="15">
        <f t="shared" si="1"/>
        <v>45440000</v>
      </c>
      <c r="Q12" s="14">
        <f t="shared" si="0"/>
        <v>13.6</v>
      </c>
      <c r="R12" s="1">
        <v>513.23</v>
      </c>
      <c r="S12" s="1">
        <v>4</v>
      </c>
    </row>
    <row r="13" spans="1:19" x14ac:dyDescent="0.25">
      <c r="A13" s="1">
        <v>11</v>
      </c>
      <c r="B13" s="1">
        <v>11</v>
      </c>
      <c r="C13" s="1">
        <v>20230324</v>
      </c>
      <c r="D13" s="1" t="s">
        <v>25</v>
      </c>
      <c r="E13" s="1" t="s">
        <v>20</v>
      </c>
      <c r="F13" s="1" t="s">
        <v>26</v>
      </c>
      <c r="G13" s="1" t="s">
        <v>31</v>
      </c>
      <c r="H13" s="4" t="s">
        <v>23</v>
      </c>
      <c r="I13" s="1">
        <v>15</v>
      </c>
      <c r="J13" s="1">
        <v>96000</v>
      </c>
      <c r="K13" s="14">
        <v>68.3</v>
      </c>
      <c r="L13" s="6" t="s">
        <v>28</v>
      </c>
      <c r="M13" s="1">
        <v>1</v>
      </c>
      <c r="N13" s="7">
        <v>11</v>
      </c>
      <c r="O13" s="14">
        <v>73.3</v>
      </c>
      <c r="P13" s="15">
        <f t="shared" si="1"/>
        <v>7036800</v>
      </c>
      <c r="Q13" s="14">
        <f t="shared" si="0"/>
        <v>7.3206442166910692</v>
      </c>
      <c r="R13" s="1">
        <v>3526.34</v>
      </c>
      <c r="S13" s="1">
        <v>4</v>
      </c>
    </row>
    <row r="14" spans="1:19" x14ac:dyDescent="0.25">
      <c r="A14" s="1">
        <v>12</v>
      </c>
      <c r="B14" s="1">
        <v>12</v>
      </c>
      <c r="C14" s="1">
        <v>20230327</v>
      </c>
      <c r="D14" s="1" t="s">
        <v>29</v>
      </c>
      <c r="E14" s="1" t="s">
        <v>20</v>
      </c>
      <c r="F14" s="1" t="s">
        <v>26</v>
      </c>
      <c r="G14" s="1" t="s">
        <v>30</v>
      </c>
      <c r="H14" s="4" t="s">
        <v>23</v>
      </c>
      <c r="I14" s="1">
        <v>5</v>
      </c>
      <c r="J14" s="1">
        <v>32000</v>
      </c>
      <c r="K14" s="14">
        <v>175.2</v>
      </c>
      <c r="L14" s="6" t="s">
        <v>28</v>
      </c>
      <c r="M14" s="1">
        <v>1</v>
      </c>
      <c r="N14" s="7">
        <v>12</v>
      </c>
      <c r="O14" s="14">
        <v>189.7</v>
      </c>
      <c r="P14" s="15">
        <f t="shared" si="1"/>
        <v>6070400</v>
      </c>
      <c r="Q14" s="14">
        <f t="shared" si="0"/>
        <v>8.2762557077625569</v>
      </c>
      <c r="R14" s="1">
        <v>3525.51</v>
      </c>
      <c r="S14" s="1">
        <v>3</v>
      </c>
    </row>
    <row r="15" spans="1:19" x14ac:dyDescent="0.25">
      <c r="A15" s="1">
        <v>13</v>
      </c>
      <c r="B15" s="1">
        <v>13</v>
      </c>
      <c r="C15" s="1">
        <v>20230328</v>
      </c>
      <c r="D15" s="1" t="s">
        <v>29</v>
      </c>
      <c r="E15" s="1" t="s">
        <v>20</v>
      </c>
      <c r="F15" s="1" t="s">
        <v>26</v>
      </c>
      <c r="G15" s="1" t="s">
        <v>30</v>
      </c>
      <c r="H15" s="4" t="s">
        <v>23</v>
      </c>
      <c r="I15" s="1">
        <v>25</v>
      </c>
      <c r="J15" s="1">
        <v>160000</v>
      </c>
      <c r="K15" s="14">
        <v>175.2</v>
      </c>
      <c r="L15" s="6" t="s">
        <v>28</v>
      </c>
      <c r="M15" s="1">
        <v>1</v>
      </c>
      <c r="N15" s="7">
        <v>13</v>
      </c>
      <c r="O15" s="14">
        <v>175.2</v>
      </c>
      <c r="P15" s="15">
        <f t="shared" si="1"/>
        <v>28032000</v>
      </c>
      <c r="Q15" s="14">
        <f t="shared" si="0"/>
        <v>0</v>
      </c>
      <c r="R15" s="1">
        <v>3524.63</v>
      </c>
      <c r="S15" s="1">
        <v>1</v>
      </c>
    </row>
    <row r="16" spans="1:19" x14ac:dyDescent="0.25">
      <c r="A16" s="1">
        <v>14</v>
      </c>
      <c r="B16" s="1">
        <v>14</v>
      </c>
      <c r="C16" s="1">
        <v>20230329</v>
      </c>
      <c r="D16" s="1" t="s">
        <v>19</v>
      </c>
      <c r="E16" s="1" t="s">
        <v>20</v>
      </c>
      <c r="F16" s="1" t="s">
        <v>21</v>
      </c>
      <c r="G16" s="3" t="s">
        <v>22</v>
      </c>
      <c r="H16" s="4" t="s">
        <v>23</v>
      </c>
      <c r="I16" s="1">
        <v>5</v>
      </c>
      <c r="J16" s="1">
        <v>32000</v>
      </c>
      <c r="K16" s="14">
        <v>1250</v>
      </c>
      <c r="L16" s="6" t="s">
        <v>24</v>
      </c>
      <c r="M16" s="1">
        <v>1</v>
      </c>
      <c r="N16" s="7">
        <v>14</v>
      </c>
      <c r="O16" s="14">
        <v>1330</v>
      </c>
      <c r="P16" s="15">
        <f t="shared" si="1"/>
        <v>42560000</v>
      </c>
      <c r="Q16" s="14">
        <f t="shared" si="0"/>
        <v>6.4</v>
      </c>
      <c r="R16" s="1">
        <v>511.76</v>
      </c>
      <c r="S16" s="1">
        <v>4</v>
      </c>
    </row>
    <row r="17" spans="1:19" x14ac:dyDescent="0.25">
      <c r="A17" s="1">
        <v>15</v>
      </c>
      <c r="B17" s="1">
        <v>15</v>
      </c>
      <c r="C17" s="1">
        <v>20230329</v>
      </c>
      <c r="D17" s="1" t="s">
        <v>25</v>
      </c>
      <c r="E17" s="1" t="s">
        <v>20</v>
      </c>
      <c r="F17" s="1" t="s">
        <v>26</v>
      </c>
      <c r="G17" s="1" t="s">
        <v>27</v>
      </c>
      <c r="H17" s="4" t="s">
        <v>23</v>
      </c>
      <c r="I17" s="1">
        <v>5</v>
      </c>
      <c r="J17" s="1">
        <v>32000</v>
      </c>
      <c r="K17" s="14">
        <v>178.6</v>
      </c>
      <c r="L17" s="6" t="s">
        <v>28</v>
      </c>
      <c r="M17" s="1">
        <v>1</v>
      </c>
      <c r="N17" s="7">
        <v>15</v>
      </c>
      <c r="O17" s="1">
        <v>179.6</v>
      </c>
      <c r="P17" s="15">
        <f t="shared" si="1"/>
        <v>5747200</v>
      </c>
      <c r="Q17" s="14">
        <f t="shared" si="0"/>
        <v>0.55991041433370659</v>
      </c>
      <c r="R17" s="1">
        <v>3523.93</v>
      </c>
      <c r="S17" s="1">
        <v>3</v>
      </c>
    </row>
    <row r="18" spans="1:19" x14ac:dyDescent="0.25">
      <c r="A18" s="1">
        <v>16</v>
      </c>
      <c r="B18" s="1">
        <v>16</v>
      </c>
      <c r="C18" s="1">
        <v>20230331</v>
      </c>
      <c r="D18" s="1" t="s">
        <v>25</v>
      </c>
      <c r="E18" s="1" t="s">
        <v>20</v>
      </c>
      <c r="F18" s="1" t="s">
        <v>26</v>
      </c>
      <c r="G18" s="1" t="s">
        <v>31</v>
      </c>
      <c r="H18" s="4" t="s">
        <v>23</v>
      </c>
      <c r="I18" s="1">
        <v>15</v>
      </c>
      <c r="J18" s="1">
        <v>96000</v>
      </c>
      <c r="K18" s="14">
        <v>68.3</v>
      </c>
      <c r="L18" s="6" t="s">
        <v>28</v>
      </c>
      <c r="M18" s="1">
        <v>1</v>
      </c>
      <c r="N18" s="7">
        <v>16</v>
      </c>
      <c r="O18" s="1">
        <v>70.3</v>
      </c>
      <c r="P18" s="15">
        <f t="shared" si="1"/>
        <v>6748800</v>
      </c>
      <c r="Q18" s="14">
        <f t="shared" si="0"/>
        <v>2.9282576866764276</v>
      </c>
      <c r="R18" s="1">
        <v>3520.67</v>
      </c>
      <c r="S18" s="1">
        <v>2</v>
      </c>
    </row>
    <row r="19" spans="1:19" x14ac:dyDescent="0.25">
      <c r="A19" s="1">
        <v>17</v>
      </c>
      <c r="B19" s="1">
        <v>17</v>
      </c>
      <c r="C19" s="1">
        <v>20230405</v>
      </c>
      <c r="D19" s="1" t="s">
        <v>19</v>
      </c>
      <c r="E19" s="1" t="s">
        <v>20</v>
      </c>
      <c r="F19" s="1" t="s">
        <v>21</v>
      </c>
      <c r="G19" s="3" t="s">
        <v>22</v>
      </c>
      <c r="H19" s="4" t="s">
        <v>23</v>
      </c>
      <c r="I19" s="1">
        <v>5</v>
      </c>
      <c r="J19" s="1">
        <v>32000</v>
      </c>
      <c r="K19" s="14">
        <v>1250</v>
      </c>
      <c r="L19" s="6" t="s">
        <v>24</v>
      </c>
      <c r="M19" s="1">
        <v>1</v>
      </c>
      <c r="N19" s="7">
        <v>17</v>
      </c>
      <c r="O19" s="1">
        <v>1350</v>
      </c>
      <c r="P19" s="15">
        <f t="shared" si="1"/>
        <v>43200000</v>
      </c>
      <c r="Q19" s="14">
        <f t="shared" si="0"/>
        <v>8</v>
      </c>
      <c r="R19" s="1">
        <v>510.85</v>
      </c>
      <c r="S19" s="1">
        <v>4</v>
      </c>
    </row>
    <row r="20" spans="1:19" x14ac:dyDescent="0.25">
      <c r="A20" s="1">
        <v>18</v>
      </c>
      <c r="B20" s="1">
        <v>22</v>
      </c>
      <c r="C20" s="1">
        <v>20230412</v>
      </c>
      <c r="D20" s="1" t="s">
        <v>19</v>
      </c>
      <c r="E20" s="1" t="s">
        <v>20</v>
      </c>
      <c r="F20" s="1" t="s">
        <v>21</v>
      </c>
      <c r="G20" s="3" t="s">
        <v>22</v>
      </c>
      <c r="H20" s="4" t="s">
        <v>23</v>
      </c>
      <c r="I20" s="1">
        <v>5</v>
      </c>
      <c r="J20" s="1">
        <v>32000</v>
      </c>
      <c r="K20" s="14">
        <v>1250</v>
      </c>
      <c r="L20" s="6" t="s">
        <v>24</v>
      </c>
      <c r="M20" s="1">
        <v>1</v>
      </c>
      <c r="N20" s="7">
        <v>18</v>
      </c>
      <c r="O20" s="1">
        <v>1250</v>
      </c>
      <c r="P20" s="15">
        <f t="shared" si="1"/>
        <v>40000000</v>
      </c>
      <c r="Q20" s="14">
        <f t="shared" si="0"/>
        <v>0</v>
      </c>
      <c r="R20" s="1">
        <v>509.04</v>
      </c>
      <c r="S20" s="1">
        <v>1</v>
      </c>
    </row>
    <row r="21" spans="1:19" x14ac:dyDescent="0.25">
      <c r="A21" s="1">
        <v>19</v>
      </c>
      <c r="B21" s="1">
        <v>24</v>
      </c>
      <c r="C21" s="1">
        <v>20230414</v>
      </c>
      <c r="D21" s="1" t="s">
        <v>25</v>
      </c>
      <c r="E21" s="1" t="s">
        <v>20</v>
      </c>
      <c r="F21" s="1" t="s">
        <v>26</v>
      </c>
      <c r="G21" s="1" t="s">
        <v>30</v>
      </c>
      <c r="H21" s="4" t="s">
        <v>23</v>
      </c>
      <c r="I21" s="1">
        <v>5</v>
      </c>
      <c r="J21" s="1">
        <v>32000</v>
      </c>
      <c r="K21" s="14">
        <v>153.9</v>
      </c>
      <c r="L21" s="6" t="s">
        <v>28</v>
      </c>
      <c r="M21" s="1">
        <v>1</v>
      </c>
      <c r="N21" s="7">
        <v>19</v>
      </c>
      <c r="O21" s="1">
        <v>160.4</v>
      </c>
      <c r="P21" s="15">
        <f t="shared" si="1"/>
        <v>5132800</v>
      </c>
      <c r="Q21" s="14">
        <f t="shared" si="0"/>
        <v>4.223521767381416</v>
      </c>
      <c r="R21" s="1">
        <v>3498.69</v>
      </c>
      <c r="S21" s="1">
        <v>5</v>
      </c>
    </row>
    <row r="22" spans="1:19" x14ac:dyDescent="0.25">
      <c r="A22" s="1">
        <v>20</v>
      </c>
      <c r="B22" s="1">
        <v>25</v>
      </c>
      <c r="C22" s="1">
        <v>20230414</v>
      </c>
      <c r="D22" s="1" t="s">
        <v>25</v>
      </c>
      <c r="E22" s="1" t="s">
        <v>20</v>
      </c>
      <c r="F22" s="1" t="s">
        <v>26</v>
      </c>
      <c r="G22" s="3" t="s">
        <v>32</v>
      </c>
      <c r="H22" s="4" t="s">
        <v>23</v>
      </c>
      <c r="I22" s="1">
        <v>5</v>
      </c>
      <c r="J22" s="1">
        <v>32000</v>
      </c>
      <c r="K22" s="14">
        <v>109.5</v>
      </c>
      <c r="L22" s="6" t="s">
        <v>28</v>
      </c>
      <c r="M22" s="1">
        <v>1</v>
      </c>
      <c r="N22" s="7">
        <v>20</v>
      </c>
      <c r="O22" s="1">
        <v>117</v>
      </c>
      <c r="P22" s="15">
        <f t="shared" si="1"/>
        <v>3744000</v>
      </c>
      <c r="Q22" s="14">
        <f t="shared" si="0"/>
        <v>6.8493150684931505</v>
      </c>
      <c r="R22" s="1">
        <v>3498.69</v>
      </c>
      <c r="S22" s="1">
        <v>2</v>
      </c>
    </row>
    <row r="23" spans="1:19" x14ac:dyDescent="0.25">
      <c r="A23" s="1">
        <v>21</v>
      </c>
      <c r="B23" s="1">
        <v>26</v>
      </c>
      <c r="C23" s="1">
        <v>20230414</v>
      </c>
      <c r="D23" s="1" t="s">
        <v>25</v>
      </c>
      <c r="E23" s="1" t="s">
        <v>20</v>
      </c>
      <c r="F23" s="1" t="s">
        <v>26</v>
      </c>
      <c r="G23" s="1" t="s">
        <v>30</v>
      </c>
      <c r="H23" s="4" t="s">
        <v>23</v>
      </c>
      <c r="I23" s="1">
        <v>25</v>
      </c>
      <c r="J23" s="1">
        <v>160000</v>
      </c>
      <c r="K23" s="14">
        <v>153.9</v>
      </c>
      <c r="L23" s="6" t="s">
        <v>28</v>
      </c>
      <c r="M23" s="1">
        <v>1</v>
      </c>
      <c r="N23" s="7">
        <v>21</v>
      </c>
      <c r="O23" s="1">
        <v>153.9</v>
      </c>
      <c r="P23" s="15">
        <f t="shared" si="1"/>
        <v>24624000</v>
      </c>
      <c r="Q23" s="14">
        <f t="shared" si="0"/>
        <v>0</v>
      </c>
      <c r="R23" s="1">
        <v>3498.69</v>
      </c>
      <c r="S23" s="1">
        <v>3</v>
      </c>
    </row>
    <row r="24" spans="1:19" x14ac:dyDescent="0.25">
      <c r="A24" s="1">
        <v>22</v>
      </c>
      <c r="B24" s="1">
        <v>27</v>
      </c>
      <c r="C24" s="1">
        <v>20230419</v>
      </c>
      <c r="D24" s="1" t="s">
        <v>19</v>
      </c>
      <c r="E24" s="1" t="s">
        <v>20</v>
      </c>
      <c r="F24" s="1" t="s">
        <v>21</v>
      </c>
      <c r="G24" s="3" t="s">
        <v>22</v>
      </c>
      <c r="H24" s="4" t="s">
        <v>23</v>
      </c>
      <c r="I24" s="1">
        <v>2</v>
      </c>
      <c r="J24" s="1">
        <v>12800</v>
      </c>
      <c r="K24" s="14">
        <v>1150</v>
      </c>
      <c r="L24" s="6" t="s">
        <v>24</v>
      </c>
      <c r="M24" s="1">
        <v>1</v>
      </c>
      <c r="N24" s="7">
        <v>22</v>
      </c>
      <c r="O24" s="1">
        <v>1150</v>
      </c>
      <c r="P24" s="15">
        <f t="shared" si="1"/>
        <v>14720000</v>
      </c>
      <c r="Q24" s="14">
        <f t="shared" si="0"/>
        <v>0</v>
      </c>
      <c r="R24" s="1">
        <v>507.97</v>
      </c>
      <c r="S24" s="1">
        <v>2</v>
      </c>
    </row>
    <row r="25" spans="1:19" x14ac:dyDescent="0.25">
      <c r="A25" s="1">
        <v>23</v>
      </c>
      <c r="B25" s="1">
        <v>28</v>
      </c>
      <c r="C25" s="1">
        <v>20230420</v>
      </c>
      <c r="D25" s="1" t="s">
        <v>33</v>
      </c>
      <c r="E25" s="1" t="s">
        <v>20</v>
      </c>
      <c r="F25" s="1" t="s">
        <v>21</v>
      </c>
      <c r="G25" s="3" t="s">
        <v>34</v>
      </c>
      <c r="H25" s="4" t="s">
        <v>23</v>
      </c>
      <c r="I25" s="1">
        <v>2</v>
      </c>
      <c r="J25" s="1">
        <v>12800</v>
      </c>
      <c r="K25" s="14">
        <v>850</v>
      </c>
      <c r="L25" s="6" t="s">
        <v>24</v>
      </c>
      <c r="M25" s="1">
        <v>1</v>
      </c>
      <c r="N25" s="7">
        <v>23</v>
      </c>
      <c r="O25" s="1">
        <v>960</v>
      </c>
      <c r="P25" s="15">
        <f t="shared" si="1"/>
        <v>12288000</v>
      </c>
      <c r="Q25" s="14">
        <f t="shared" si="0"/>
        <v>12.941176470588236</v>
      </c>
      <c r="R25" s="1">
        <v>506.32</v>
      </c>
      <c r="S25" s="1">
        <v>5</v>
      </c>
    </row>
    <row r="26" spans="1:19" x14ac:dyDescent="0.25">
      <c r="A26" s="1">
        <v>24</v>
      </c>
      <c r="B26" s="1">
        <v>29</v>
      </c>
      <c r="C26" s="1">
        <v>20230421</v>
      </c>
      <c r="D26" s="1" t="s">
        <v>25</v>
      </c>
      <c r="E26" s="1" t="s">
        <v>20</v>
      </c>
      <c r="F26" s="1" t="s">
        <v>26</v>
      </c>
      <c r="G26" s="1" t="s">
        <v>30</v>
      </c>
      <c r="H26" s="4" t="s">
        <v>23</v>
      </c>
      <c r="I26" s="1">
        <v>5</v>
      </c>
      <c r="J26" s="1">
        <v>32000</v>
      </c>
      <c r="K26" s="14">
        <v>153.9</v>
      </c>
      <c r="L26" s="6" t="s">
        <v>28</v>
      </c>
      <c r="M26" s="1">
        <v>1</v>
      </c>
      <c r="N26" s="7">
        <v>24</v>
      </c>
      <c r="O26" s="1">
        <v>153.9</v>
      </c>
      <c r="P26" s="15">
        <f t="shared" si="1"/>
        <v>4924800</v>
      </c>
      <c r="Q26" s="14">
        <f t="shared" si="0"/>
        <v>0</v>
      </c>
      <c r="R26" s="1">
        <v>3489.61</v>
      </c>
      <c r="S26" s="1">
        <v>1</v>
      </c>
    </row>
    <row r="27" spans="1:19" x14ac:dyDescent="0.25">
      <c r="A27" s="1">
        <v>25</v>
      </c>
      <c r="B27" s="1">
        <v>30</v>
      </c>
      <c r="C27" s="1">
        <v>20230421</v>
      </c>
      <c r="D27" s="1" t="s">
        <v>25</v>
      </c>
      <c r="E27" s="1" t="s">
        <v>20</v>
      </c>
      <c r="F27" s="1" t="s">
        <v>26</v>
      </c>
      <c r="G27" s="3" t="s">
        <v>32</v>
      </c>
      <c r="H27" s="4" t="s">
        <v>23</v>
      </c>
      <c r="I27" s="1">
        <v>5</v>
      </c>
      <c r="J27" s="1">
        <v>32000</v>
      </c>
      <c r="K27" s="14">
        <v>109.5</v>
      </c>
      <c r="L27" s="6" t="s">
        <v>28</v>
      </c>
      <c r="M27" s="1">
        <v>1</v>
      </c>
      <c r="N27" s="7">
        <v>25</v>
      </c>
      <c r="O27" s="1">
        <v>109.5</v>
      </c>
      <c r="P27" s="15">
        <f t="shared" si="1"/>
        <v>3504000</v>
      </c>
      <c r="Q27" s="14">
        <f t="shared" si="0"/>
        <v>0</v>
      </c>
      <c r="R27" s="1">
        <v>3489.61</v>
      </c>
      <c r="S27" s="1">
        <v>1</v>
      </c>
    </row>
    <row r="28" spans="1:19" x14ac:dyDescent="0.25">
      <c r="A28" s="1">
        <v>26</v>
      </c>
      <c r="B28" s="1">
        <v>31</v>
      </c>
      <c r="C28" s="1">
        <v>20230426</v>
      </c>
      <c r="D28" s="1" t="s">
        <v>19</v>
      </c>
      <c r="E28" s="1" t="s">
        <v>20</v>
      </c>
      <c r="F28" s="1" t="s">
        <v>21</v>
      </c>
      <c r="G28" s="3" t="s">
        <v>22</v>
      </c>
      <c r="H28" s="4" t="s">
        <v>23</v>
      </c>
      <c r="I28" s="1">
        <v>2</v>
      </c>
      <c r="J28" s="1">
        <v>12800</v>
      </c>
      <c r="K28" s="14">
        <v>1150</v>
      </c>
      <c r="L28" s="6" t="s">
        <v>24</v>
      </c>
      <c r="M28" s="1">
        <v>1</v>
      </c>
      <c r="N28" s="7">
        <v>26</v>
      </c>
      <c r="O28" s="1">
        <v>1150</v>
      </c>
      <c r="P28" s="15">
        <f t="shared" si="1"/>
        <v>14720000</v>
      </c>
      <c r="Q28" s="14">
        <f t="shared" si="0"/>
        <v>0</v>
      </c>
      <c r="R28" s="1">
        <v>503.47</v>
      </c>
      <c r="S28" s="1">
        <v>1</v>
      </c>
    </row>
    <row r="29" spans="1:19" x14ac:dyDescent="0.25">
      <c r="A29" s="1">
        <v>27</v>
      </c>
      <c r="B29" s="1">
        <v>36</v>
      </c>
      <c r="C29" s="1">
        <v>20230504</v>
      </c>
      <c r="D29" s="1" t="s">
        <v>33</v>
      </c>
      <c r="E29" s="1" t="s">
        <v>20</v>
      </c>
      <c r="F29" s="1" t="s">
        <v>21</v>
      </c>
      <c r="G29" s="3" t="s">
        <v>34</v>
      </c>
      <c r="H29" s="4" t="s">
        <v>23</v>
      </c>
      <c r="I29" s="1">
        <v>2</v>
      </c>
      <c r="J29" s="1">
        <v>12800</v>
      </c>
      <c r="K29" s="14">
        <v>850</v>
      </c>
      <c r="L29" s="6" t="s">
        <v>24</v>
      </c>
      <c r="M29" s="1">
        <v>1</v>
      </c>
      <c r="N29" s="7">
        <v>27</v>
      </c>
      <c r="O29" s="1">
        <v>850</v>
      </c>
      <c r="P29" s="15">
        <f t="shared" si="1"/>
        <v>10880000</v>
      </c>
      <c r="Q29" s="14">
        <f t="shared" si="0"/>
        <v>0</v>
      </c>
      <c r="R29" s="1">
        <v>502.24</v>
      </c>
      <c r="S29" s="1">
        <v>1</v>
      </c>
    </row>
    <row r="30" spans="1:19" x14ac:dyDescent="0.25">
      <c r="A30" s="1">
        <v>28</v>
      </c>
      <c r="B30" s="1">
        <v>39</v>
      </c>
      <c r="C30" s="1">
        <v>20230504</v>
      </c>
      <c r="D30" s="1" t="s">
        <v>25</v>
      </c>
      <c r="E30" s="1" t="s">
        <v>20</v>
      </c>
      <c r="F30" s="1" t="s">
        <v>26</v>
      </c>
      <c r="G30" s="1" t="s">
        <v>30</v>
      </c>
      <c r="H30" s="4" t="s">
        <v>23</v>
      </c>
      <c r="I30" s="1">
        <v>5</v>
      </c>
      <c r="J30" s="1">
        <v>32000</v>
      </c>
      <c r="K30" s="14">
        <v>140.30000000000001</v>
      </c>
      <c r="L30" s="6" t="s">
        <v>28</v>
      </c>
      <c r="M30" s="1">
        <v>1</v>
      </c>
      <c r="N30" s="7">
        <v>28</v>
      </c>
      <c r="O30" s="1">
        <v>140.30000000000001</v>
      </c>
      <c r="P30" s="15">
        <f t="shared" si="1"/>
        <v>4489600</v>
      </c>
      <c r="Q30" s="14">
        <f t="shared" si="0"/>
        <v>0</v>
      </c>
      <c r="R30" s="1">
        <v>3471.53</v>
      </c>
      <c r="S30" s="1">
        <v>1</v>
      </c>
    </row>
    <row r="31" spans="1:19" x14ac:dyDescent="0.25">
      <c r="A31" s="1">
        <v>29</v>
      </c>
      <c r="B31" s="1">
        <v>40</v>
      </c>
      <c r="C31" s="1">
        <v>20230505</v>
      </c>
      <c r="D31" s="1" t="s">
        <v>25</v>
      </c>
      <c r="E31" s="1" t="s">
        <v>20</v>
      </c>
      <c r="F31" s="1" t="s">
        <v>26</v>
      </c>
      <c r="G31" s="3" t="s">
        <v>32</v>
      </c>
      <c r="H31" s="4" t="s">
        <v>23</v>
      </c>
      <c r="I31" s="1">
        <v>5</v>
      </c>
      <c r="J31" s="1">
        <v>32000</v>
      </c>
      <c r="K31" s="14">
        <v>97.4</v>
      </c>
      <c r="L31" s="6" t="s">
        <v>28</v>
      </c>
      <c r="M31" s="1">
        <v>1</v>
      </c>
      <c r="N31" s="7">
        <v>29</v>
      </c>
      <c r="O31" s="1">
        <v>97.4</v>
      </c>
      <c r="P31" s="15">
        <f t="shared" si="1"/>
        <v>3116800</v>
      </c>
      <c r="Q31" s="14">
        <f t="shared" si="0"/>
        <v>0</v>
      </c>
      <c r="R31" s="1">
        <v>3471.46</v>
      </c>
      <c r="S31" s="1">
        <v>1</v>
      </c>
    </row>
    <row r="32" spans="1:19" x14ac:dyDescent="0.25">
      <c r="A32" s="1">
        <v>30</v>
      </c>
      <c r="B32" s="1">
        <v>45</v>
      </c>
      <c r="C32" s="1">
        <v>20230512</v>
      </c>
      <c r="D32" s="1" t="s">
        <v>25</v>
      </c>
      <c r="E32" s="1" t="s">
        <v>20</v>
      </c>
      <c r="F32" s="1" t="s">
        <v>26</v>
      </c>
      <c r="G32" s="1" t="s">
        <v>30</v>
      </c>
      <c r="H32" s="4" t="s">
        <v>23</v>
      </c>
      <c r="I32" s="1">
        <v>5</v>
      </c>
      <c r="J32" s="1">
        <v>32000</v>
      </c>
      <c r="K32" s="14">
        <v>140.30000000000001</v>
      </c>
      <c r="L32" s="6" t="s">
        <v>28</v>
      </c>
      <c r="M32" s="1">
        <v>1</v>
      </c>
      <c r="N32" s="7">
        <v>30</v>
      </c>
      <c r="O32" s="1">
        <v>140.30000000000001</v>
      </c>
      <c r="P32" s="15">
        <f t="shared" si="1"/>
        <v>4489600</v>
      </c>
      <c r="Q32" s="14">
        <f t="shared" si="0"/>
        <v>0</v>
      </c>
      <c r="R32" s="1">
        <v>3464.85</v>
      </c>
      <c r="S32" s="1">
        <v>1</v>
      </c>
    </row>
    <row r="33" spans="1:19" x14ac:dyDescent="0.25">
      <c r="A33" s="1">
        <v>31</v>
      </c>
      <c r="B33" s="1">
        <v>47</v>
      </c>
      <c r="C33" s="1">
        <v>20230518</v>
      </c>
      <c r="D33" s="1" t="s">
        <v>33</v>
      </c>
      <c r="E33" s="1" t="s">
        <v>20</v>
      </c>
      <c r="F33" s="1" t="s">
        <v>21</v>
      </c>
      <c r="G33" s="3" t="s">
        <v>34</v>
      </c>
      <c r="H33" s="4" t="s">
        <v>23</v>
      </c>
      <c r="I33" s="1">
        <v>2</v>
      </c>
      <c r="J33" s="1">
        <v>12800</v>
      </c>
      <c r="K33" s="14">
        <v>800</v>
      </c>
      <c r="L33" s="6" t="s">
        <v>24</v>
      </c>
      <c r="M33" s="1">
        <v>1</v>
      </c>
      <c r="N33" s="7">
        <v>31</v>
      </c>
      <c r="O33" s="1">
        <v>810</v>
      </c>
      <c r="P33" s="15">
        <f t="shared" si="1"/>
        <v>10368000</v>
      </c>
      <c r="Q33" s="14">
        <f t="shared" si="0"/>
        <v>1.25</v>
      </c>
      <c r="R33" s="1">
        <v>494.35</v>
      </c>
      <c r="S33" s="1">
        <v>2</v>
      </c>
    </row>
    <row r="34" spans="1:19" x14ac:dyDescent="0.25">
      <c r="A34" s="1">
        <v>32</v>
      </c>
      <c r="B34" s="1">
        <v>48</v>
      </c>
      <c r="C34" s="1">
        <v>20230519</v>
      </c>
      <c r="D34" s="1" t="s">
        <v>25</v>
      </c>
      <c r="E34" s="1" t="s">
        <v>20</v>
      </c>
      <c r="F34" s="1" t="s">
        <v>26</v>
      </c>
      <c r="G34" s="1" t="s">
        <v>31</v>
      </c>
      <c r="H34" s="4" t="s">
        <v>23</v>
      </c>
      <c r="I34" s="1">
        <v>25</v>
      </c>
      <c r="J34" s="1">
        <v>160000</v>
      </c>
      <c r="K34" s="14">
        <v>63.7</v>
      </c>
      <c r="L34" s="6" t="s">
        <v>28</v>
      </c>
      <c r="M34" s="1">
        <v>1</v>
      </c>
      <c r="N34" s="7">
        <v>32</v>
      </c>
      <c r="O34" s="1">
        <v>63.7</v>
      </c>
      <c r="P34" s="15">
        <f t="shared" si="1"/>
        <v>10192000</v>
      </c>
      <c r="Q34" s="14">
        <f t="shared" si="0"/>
        <v>0</v>
      </c>
      <c r="R34" s="1">
        <v>3459.33</v>
      </c>
      <c r="S34" s="1">
        <v>2</v>
      </c>
    </row>
    <row r="35" spans="1:19" x14ac:dyDescent="0.25">
      <c r="A35" s="1">
        <v>33</v>
      </c>
      <c r="B35" s="1">
        <v>49</v>
      </c>
      <c r="C35" s="1">
        <v>20230525</v>
      </c>
      <c r="D35" s="1" t="s">
        <v>25</v>
      </c>
      <c r="E35" s="1" t="s">
        <v>20</v>
      </c>
      <c r="F35" s="1" t="s">
        <v>26</v>
      </c>
      <c r="G35" s="1" t="s">
        <v>30</v>
      </c>
      <c r="H35" s="4" t="s">
        <v>23</v>
      </c>
      <c r="I35" s="1">
        <v>5</v>
      </c>
      <c r="J35" s="1">
        <v>32000</v>
      </c>
      <c r="K35" s="14">
        <v>131.6</v>
      </c>
      <c r="L35" s="6" t="s">
        <v>28</v>
      </c>
      <c r="M35" s="1">
        <v>1</v>
      </c>
      <c r="N35" s="7">
        <v>33</v>
      </c>
      <c r="O35" s="1">
        <v>133.6</v>
      </c>
      <c r="P35" s="15">
        <f t="shared" si="1"/>
        <v>4275200</v>
      </c>
      <c r="Q35" s="14">
        <f t="shared" si="0"/>
        <v>1.5197568389057752</v>
      </c>
      <c r="R35" s="1">
        <v>3454.09</v>
      </c>
      <c r="S35" s="1">
        <v>2</v>
      </c>
    </row>
    <row r="36" spans="1:19" x14ac:dyDescent="0.25">
      <c r="A36" s="1">
        <v>34</v>
      </c>
      <c r="B36" s="1">
        <v>50</v>
      </c>
      <c r="C36" s="1">
        <v>20230531</v>
      </c>
      <c r="D36" s="1" t="s">
        <v>33</v>
      </c>
      <c r="E36" s="1" t="s">
        <v>20</v>
      </c>
      <c r="F36" s="1" t="s">
        <v>21</v>
      </c>
      <c r="G36" s="3" t="s">
        <v>34</v>
      </c>
      <c r="H36" s="4" t="s">
        <v>23</v>
      </c>
      <c r="I36" s="1">
        <v>2</v>
      </c>
      <c r="J36" s="1">
        <v>12800</v>
      </c>
      <c r="K36" s="14">
        <v>800</v>
      </c>
      <c r="L36" s="6" t="s">
        <v>24</v>
      </c>
      <c r="M36" s="1">
        <v>1</v>
      </c>
      <c r="N36" s="7">
        <v>34</v>
      </c>
      <c r="O36" s="1">
        <v>800</v>
      </c>
      <c r="P36" s="15">
        <f t="shared" si="1"/>
        <v>10240000</v>
      </c>
      <c r="Q36" s="14">
        <f t="shared" si="0"/>
        <v>0</v>
      </c>
      <c r="R36" s="1">
        <v>486.18</v>
      </c>
      <c r="S36" s="1">
        <v>1</v>
      </c>
    </row>
    <row r="37" spans="1:19" x14ac:dyDescent="0.25">
      <c r="A37" s="1">
        <v>35</v>
      </c>
      <c r="B37" s="1">
        <v>51</v>
      </c>
      <c r="C37" s="1">
        <v>20230531</v>
      </c>
      <c r="D37" s="1" t="s">
        <v>25</v>
      </c>
      <c r="E37" s="1" t="s">
        <v>20</v>
      </c>
      <c r="F37" s="1" t="s">
        <v>26</v>
      </c>
      <c r="G37" s="1" t="s">
        <v>30</v>
      </c>
      <c r="H37" s="4" t="s">
        <v>23</v>
      </c>
      <c r="I37" s="1">
        <v>5</v>
      </c>
      <c r="J37" s="1">
        <v>32000</v>
      </c>
      <c r="K37" s="14">
        <v>131.6</v>
      </c>
      <c r="L37" s="6" t="s">
        <v>28</v>
      </c>
      <c r="M37" s="1">
        <v>1</v>
      </c>
      <c r="N37" s="7">
        <v>35</v>
      </c>
      <c r="O37" s="1">
        <v>131.6</v>
      </c>
      <c r="P37" s="15">
        <f t="shared" si="1"/>
        <v>4211200</v>
      </c>
      <c r="Q37" s="14">
        <f t="shared" si="0"/>
        <v>0</v>
      </c>
      <c r="R37" s="1">
        <v>3447.92</v>
      </c>
      <c r="S37" s="1">
        <v>1</v>
      </c>
    </row>
    <row r="38" spans="1:19" x14ac:dyDescent="0.25">
      <c r="A38" s="1">
        <v>36</v>
      </c>
      <c r="B38" s="1">
        <v>55</v>
      </c>
      <c r="C38" s="1">
        <v>20230609</v>
      </c>
      <c r="D38" s="1" t="s">
        <v>25</v>
      </c>
      <c r="E38" s="1" t="s">
        <v>20</v>
      </c>
      <c r="F38" s="1" t="s">
        <v>26</v>
      </c>
      <c r="G38" s="3" t="s">
        <v>32</v>
      </c>
      <c r="H38" s="4" t="s">
        <v>23</v>
      </c>
      <c r="I38" s="1">
        <v>25</v>
      </c>
      <c r="J38" s="1">
        <v>160000</v>
      </c>
      <c r="K38" s="14">
        <v>74.3</v>
      </c>
      <c r="L38" s="6" t="s">
        <v>28</v>
      </c>
      <c r="M38" s="1">
        <v>1</v>
      </c>
      <c r="N38" s="7">
        <v>36</v>
      </c>
      <c r="O38" s="14">
        <v>74.3</v>
      </c>
      <c r="P38" s="15">
        <f t="shared" si="1"/>
        <v>11888000</v>
      </c>
      <c r="Q38" s="14">
        <f t="shared" si="0"/>
        <v>0</v>
      </c>
      <c r="R38" s="1">
        <v>3443.42</v>
      </c>
      <c r="S38" s="1">
        <v>1</v>
      </c>
    </row>
    <row r="39" spans="1:19" x14ac:dyDescent="0.25">
      <c r="A39" s="1">
        <v>37</v>
      </c>
      <c r="B39" s="1">
        <v>57</v>
      </c>
      <c r="C39" s="1">
        <v>20230613</v>
      </c>
      <c r="D39" s="1" t="s">
        <v>25</v>
      </c>
      <c r="E39" s="1" t="s">
        <v>20</v>
      </c>
      <c r="F39" s="1" t="s">
        <v>26</v>
      </c>
      <c r="G39" s="3" t="s">
        <v>32</v>
      </c>
      <c r="H39" s="4" t="s">
        <v>23</v>
      </c>
      <c r="I39" s="1">
        <v>5</v>
      </c>
      <c r="J39" s="1">
        <v>32000</v>
      </c>
      <c r="K39" s="14">
        <v>74.3</v>
      </c>
      <c r="L39" s="6" t="s">
        <v>28</v>
      </c>
      <c r="M39" s="1">
        <v>1</v>
      </c>
      <c r="N39" s="7">
        <v>37</v>
      </c>
      <c r="O39" s="14">
        <v>74.3</v>
      </c>
      <c r="P39" s="15">
        <f t="shared" si="1"/>
        <v>2377600</v>
      </c>
      <c r="Q39" s="14">
        <f t="shared" si="0"/>
        <v>0</v>
      </c>
      <c r="R39" s="1">
        <v>3441.33</v>
      </c>
      <c r="S39" s="1">
        <v>1</v>
      </c>
    </row>
    <row r="40" spans="1:19" x14ac:dyDescent="0.25">
      <c r="A40" s="1">
        <v>38</v>
      </c>
      <c r="B40" s="1">
        <v>61</v>
      </c>
      <c r="C40" s="1">
        <v>20230619</v>
      </c>
      <c r="D40" s="1" t="s">
        <v>25</v>
      </c>
      <c r="E40" s="1" t="s">
        <v>20</v>
      </c>
      <c r="F40" s="1" t="s">
        <v>26</v>
      </c>
      <c r="G40" s="1" t="s">
        <v>30</v>
      </c>
      <c r="H40" s="4" t="s">
        <v>23</v>
      </c>
      <c r="I40" s="1">
        <v>10</v>
      </c>
      <c r="J40" s="1">
        <v>64000</v>
      </c>
      <c r="K40" s="14">
        <v>119.1</v>
      </c>
      <c r="L40" s="6" t="s">
        <v>28</v>
      </c>
      <c r="M40" s="1">
        <v>1</v>
      </c>
      <c r="N40" s="7">
        <v>38</v>
      </c>
      <c r="O40" s="14">
        <v>130.1</v>
      </c>
      <c r="P40" s="15">
        <f t="shared" si="1"/>
        <v>8326400</v>
      </c>
      <c r="Q40" s="14">
        <f t="shared" si="0"/>
        <v>9.2359361880772468</v>
      </c>
      <c r="R40" s="1">
        <v>3437.39</v>
      </c>
      <c r="S40" s="1">
        <v>4</v>
      </c>
    </row>
    <row r="41" spans="1:19" x14ac:dyDescent="0.25">
      <c r="A41" s="1">
        <v>39</v>
      </c>
      <c r="B41" s="1">
        <v>62</v>
      </c>
      <c r="C41" s="1">
        <v>20230619</v>
      </c>
      <c r="D41" s="1" t="s">
        <v>25</v>
      </c>
      <c r="E41" s="1" t="s">
        <v>20</v>
      </c>
      <c r="F41" s="1" t="s">
        <v>26</v>
      </c>
      <c r="G41" s="3" t="s">
        <v>32</v>
      </c>
      <c r="H41" s="4" t="s">
        <v>23</v>
      </c>
      <c r="I41" s="1">
        <v>25</v>
      </c>
      <c r="J41" s="1">
        <v>160000</v>
      </c>
      <c r="K41" s="14">
        <v>74.400000000000006</v>
      </c>
      <c r="L41" s="6" t="s">
        <v>28</v>
      </c>
      <c r="M41" s="1">
        <v>1</v>
      </c>
      <c r="N41" s="7">
        <v>39</v>
      </c>
      <c r="O41" s="14">
        <v>105.9</v>
      </c>
      <c r="P41" s="15">
        <f t="shared" si="1"/>
        <v>16944000</v>
      </c>
      <c r="Q41" s="14">
        <f t="shared" si="0"/>
        <v>42.338709677419352</v>
      </c>
      <c r="R41" s="1">
        <v>3437.39</v>
      </c>
      <c r="S41" s="1">
        <v>4</v>
      </c>
    </row>
    <row r="42" spans="1:19" x14ac:dyDescent="0.25">
      <c r="A42" s="1">
        <v>40</v>
      </c>
      <c r="B42" s="1">
        <v>63</v>
      </c>
      <c r="C42" s="1">
        <v>20230620</v>
      </c>
      <c r="D42" s="1" t="s">
        <v>25</v>
      </c>
      <c r="E42" s="1" t="s">
        <v>20</v>
      </c>
      <c r="F42" s="1" t="s">
        <v>26</v>
      </c>
      <c r="G42" s="3" t="s">
        <v>32</v>
      </c>
      <c r="H42" s="4" t="s">
        <v>23</v>
      </c>
      <c r="I42" s="1">
        <v>13</v>
      </c>
      <c r="J42" s="1">
        <v>83200</v>
      </c>
      <c r="K42" s="14">
        <v>74.400000000000006</v>
      </c>
      <c r="L42" s="6" t="s">
        <v>28</v>
      </c>
      <c r="M42" s="1">
        <v>1</v>
      </c>
      <c r="N42" s="7">
        <v>40</v>
      </c>
      <c r="O42" s="14">
        <v>102.4</v>
      </c>
      <c r="P42" s="15">
        <f t="shared" si="1"/>
        <v>8519680</v>
      </c>
      <c r="Q42" s="14">
        <f t="shared" si="0"/>
        <v>37.634408602150536</v>
      </c>
      <c r="R42" s="1">
        <v>3436.15</v>
      </c>
      <c r="S42" s="1">
        <v>9</v>
      </c>
    </row>
    <row r="43" spans="1:19" x14ac:dyDescent="0.25">
      <c r="A43" s="1">
        <v>41</v>
      </c>
      <c r="B43" s="1">
        <v>64</v>
      </c>
      <c r="C43" s="1">
        <v>20230620</v>
      </c>
      <c r="D43" s="1" t="s">
        <v>25</v>
      </c>
      <c r="E43" s="1" t="s">
        <v>20</v>
      </c>
      <c r="F43" s="1" t="s">
        <v>26</v>
      </c>
      <c r="G43" s="1" t="s">
        <v>30</v>
      </c>
      <c r="H43" s="4" t="s">
        <v>23</v>
      </c>
      <c r="I43" s="1">
        <v>5</v>
      </c>
      <c r="J43" s="1">
        <v>32000</v>
      </c>
      <c r="K43" s="14">
        <v>119.1</v>
      </c>
      <c r="L43" s="6" t="s">
        <v>28</v>
      </c>
      <c r="M43" s="1">
        <v>1</v>
      </c>
      <c r="N43" s="7">
        <v>41</v>
      </c>
      <c r="O43" s="14">
        <v>140.1</v>
      </c>
      <c r="P43" s="15">
        <f t="shared" si="1"/>
        <v>4483200</v>
      </c>
      <c r="Q43" s="14">
        <f t="shared" si="0"/>
        <v>17.632241813602015</v>
      </c>
      <c r="R43" s="1">
        <v>3436.15</v>
      </c>
      <c r="S43" s="1">
        <v>8</v>
      </c>
    </row>
    <row r="44" spans="1:19" x14ac:dyDescent="0.25">
      <c r="A44" s="1">
        <v>42</v>
      </c>
      <c r="B44" s="1">
        <v>65</v>
      </c>
      <c r="C44" s="1">
        <v>20230621</v>
      </c>
      <c r="D44" s="1" t="s">
        <v>19</v>
      </c>
      <c r="E44" s="1" t="s">
        <v>20</v>
      </c>
      <c r="F44" s="1" t="s">
        <v>21</v>
      </c>
      <c r="G44" s="3" t="s">
        <v>22</v>
      </c>
      <c r="H44" s="4" t="s">
        <v>23</v>
      </c>
      <c r="I44" s="1">
        <v>2</v>
      </c>
      <c r="J44" s="1">
        <v>12800</v>
      </c>
      <c r="K44" s="14">
        <v>900</v>
      </c>
      <c r="L44" s="6" t="s">
        <v>24</v>
      </c>
      <c r="M44" s="1">
        <v>1</v>
      </c>
      <c r="N44" s="7">
        <v>42</v>
      </c>
      <c r="O44" s="14">
        <v>1000</v>
      </c>
      <c r="P44" s="15">
        <f t="shared" si="1"/>
        <v>12800000</v>
      </c>
      <c r="Q44" s="14">
        <f t="shared" si="0"/>
        <v>11.111111111111111</v>
      </c>
      <c r="R44" s="1">
        <v>478.93</v>
      </c>
      <c r="S44" s="1">
        <v>3</v>
      </c>
    </row>
    <row r="45" spans="1:19" x14ac:dyDescent="0.25">
      <c r="A45" s="1">
        <v>43</v>
      </c>
      <c r="B45" s="1">
        <v>66</v>
      </c>
      <c r="C45" s="1">
        <v>20230622</v>
      </c>
      <c r="D45" s="1" t="s">
        <v>33</v>
      </c>
      <c r="E45" s="1" t="s">
        <v>20</v>
      </c>
      <c r="F45" s="1" t="s">
        <v>21</v>
      </c>
      <c r="G45" s="3" t="s">
        <v>34</v>
      </c>
      <c r="H45" s="4" t="s">
        <v>23</v>
      </c>
      <c r="I45" s="1">
        <v>2</v>
      </c>
      <c r="J45" s="1">
        <v>12800</v>
      </c>
      <c r="K45" s="14">
        <v>800</v>
      </c>
      <c r="L45" s="6" t="s">
        <v>24</v>
      </c>
      <c r="M45" s="1">
        <v>1</v>
      </c>
      <c r="N45" s="7">
        <v>43</v>
      </c>
      <c r="O45" s="14">
        <v>810</v>
      </c>
      <c r="P45" s="15">
        <f t="shared" si="1"/>
        <v>10368000</v>
      </c>
      <c r="Q45" s="14">
        <f t="shared" si="0"/>
        <v>1.25</v>
      </c>
      <c r="R45" s="1">
        <v>477.49</v>
      </c>
      <c r="S45" s="1">
        <v>2</v>
      </c>
    </row>
    <row r="46" spans="1:19" x14ac:dyDescent="0.25">
      <c r="A46" s="1">
        <v>44</v>
      </c>
      <c r="B46" s="1">
        <v>67</v>
      </c>
      <c r="C46" s="1">
        <v>20230622</v>
      </c>
      <c r="D46" s="1" t="s">
        <v>25</v>
      </c>
      <c r="E46" s="1" t="s">
        <v>20</v>
      </c>
      <c r="F46" s="1" t="s">
        <v>26</v>
      </c>
      <c r="G46" s="1" t="s">
        <v>30</v>
      </c>
      <c r="H46" s="4" t="s">
        <v>23</v>
      </c>
      <c r="I46" s="1">
        <v>10</v>
      </c>
      <c r="J46" s="1">
        <v>64000</v>
      </c>
      <c r="K46" s="14">
        <v>119.1</v>
      </c>
      <c r="L46" s="6" t="s">
        <v>28</v>
      </c>
      <c r="M46" s="1">
        <v>1</v>
      </c>
      <c r="N46" s="7">
        <v>44</v>
      </c>
      <c r="O46" s="14">
        <v>123.1</v>
      </c>
      <c r="P46" s="15">
        <f t="shared" si="1"/>
        <v>7878400</v>
      </c>
      <c r="Q46" s="14">
        <f t="shared" si="0"/>
        <v>3.3585222502099077</v>
      </c>
      <c r="R46" s="1">
        <v>3434.95</v>
      </c>
      <c r="S46" s="1">
        <v>7</v>
      </c>
    </row>
    <row r="47" spans="1:19" x14ac:dyDescent="0.25">
      <c r="A47" s="1">
        <v>45</v>
      </c>
      <c r="B47" s="1">
        <v>68</v>
      </c>
      <c r="C47" s="1">
        <v>20230622</v>
      </c>
      <c r="D47" s="1" t="s">
        <v>25</v>
      </c>
      <c r="E47" s="1" t="s">
        <v>20</v>
      </c>
      <c r="F47" s="1" t="s">
        <v>26</v>
      </c>
      <c r="G47" s="3" t="s">
        <v>32</v>
      </c>
      <c r="H47" s="4" t="s">
        <v>23</v>
      </c>
      <c r="I47" s="1">
        <v>10</v>
      </c>
      <c r="J47" s="1">
        <v>64000</v>
      </c>
      <c r="K47" s="14">
        <v>74.400000000000006</v>
      </c>
      <c r="L47" s="6" t="s">
        <v>28</v>
      </c>
      <c r="M47" s="1">
        <v>1</v>
      </c>
      <c r="N47" s="7">
        <v>45</v>
      </c>
      <c r="O47" s="14">
        <v>80.400000000000006</v>
      </c>
      <c r="P47" s="15">
        <f t="shared" si="1"/>
        <v>5145600</v>
      </c>
      <c r="Q47" s="14">
        <f t="shared" si="0"/>
        <v>8.064516129032258</v>
      </c>
      <c r="R47" s="1">
        <v>3434.95</v>
      </c>
      <c r="S47" s="1">
        <v>12</v>
      </c>
    </row>
    <row r="48" spans="1:19" x14ac:dyDescent="0.25">
      <c r="A48" s="1">
        <v>46</v>
      </c>
      <c r="B48" s="1">
        <v>69</v>
      </c>
      <c r="C48" s="1">
        <v>20230623</v>
      </c>
      <c r="D48" s="1" t="s">
        <v>25</v>
      </c>
      <c r="E48" s="1" t="s">
        <v>20</v>
      </c>
      <c r="F48" s="1" t="s">
        <v>26</v>
      </c>
      <c r="G48" s="1" t="s">
        <v>30</v>
      </c>
      <c r="H48" s="4" t="s">
        <v>23</v>
      </c>
      <c r="I48" s="1">
        <v>25</v>
      </c>
      <c r="J48" s="1">
        <v>160000</v>
      </c>
      <c r="K48" s="14">
        <v>119.1</v>
      </c>
      <c r="L48" s="6" t="s">
        <v>28</v>
      </c>
      <c r="M48" s="1">
        <v>1</v>
      </c>
      <c r="N48" s="7">
        <v>46</v>
      </c>
      <c r="O48" s="14">
        <v>119.1</v>
      </c>
      <c r="P48" s="15">
        <f t="shared" si="1"/>
        <v>19056000</v>
      </c>
      <c r="Q48" s="14">
        <f t="shared" si="0"/>
        <v>0</v>
      </c>
      <c r="R48" s="1">
        <v>3433.81</v>
      </c>
      <c r="S48" s="1">
        <v>1</v>
      </c>
    </row>
    <row r="49" spans="1:19" x14ac:dyDescent="0.25">
      <c r="A49" s="1">
        <v>47</v>
      </c>
      <c r="B49" s="1">
        <v>70</v>
      </c>
      <c r="C49" s="1">
        <v>20230623</v>
      </c>
      <c r="D49" s="1" t="s">
        <v>25</v>
      </c>
      <c r="E49" s="1" t="s">
        <v>20</v>
      </c>
      <c r="F49" s="1" t="s">
        <v>26</v>
      </c>
      <c r="G49" s="3" t="s">
        <v>32</v>
      </c>
      <c r="H49" s="4" t="s">
        <v>23</v>
      </c>
      <c r="I49" s="1">
        <v>25</v>
      </c>
      <c r="J49" s="1">
        <v>160000</v>
      </c>
      <c r="K49" s="14">
        <v>74.400000000000006</v>
      </c>
      <c r="L49" s="6" t="s">
        <v>28</v>
      </c>
      <c r="M49" s="1">
        <v>1</v>
      </c>
      <c r="N49" s="7">
        <v>47</v>
      </c>
      <c r="O49" s="14">
        <v>89.4</v>
      </c>
      <c r="P49" s="15">
        <f t="shared" si="1"/>
        <v>14304000</v>
      </c>
      <c r="Q49" s="14">
        <f t="shared" si="0"/>
        <v>20.161290322580644</v>
      </c>
      <c r="R49" s="1">
        <v>3433.81</v>
      </c>
      <c r="S49" s="1">
        <v>5</v>
      </c>
    </row>
    <row r="50" spans="1:19" x14ac:dyDescent="0.25">
      <c r="A50" s="1">
        <v>48</v>
      </c>
      <c r="B50" s="1">
        <v>73</v>
      </c>
      <c r="C50" s="1">
        <v>20230627</v>
      </c>
      <c r="D50" s="1" t="s">
        <v>25</v>
      </c>
      <c r="E50" s="1" t="s">
        <v>20</v>
      </c>
      <c r="F50" s="1" t="s">
        <v>26</v>
      </c>
      <c r="G50" s="3" t="s">
        <v>32</v>
      </c>
      <c r="H50" s="4" t="s">
        <v>23</v>
      </c>
      <c r="I50" s="1">
        <v>10</v>
      </c>
      <c r="J50" s="1">
        <v>64000</v>
      </c>
      <c r="K50" s="14">
        <v>74.400000000000006</v>
      </c>
      <c r="L50" s="6" t="s">
        <v>28</v>
      </c>
      <c r="M50" s="1">
        <v>1</v>
      </c>
      <c r="N50" s="7">
        <v>48</v>
      </c>
      <c r="O50" s="14">
        <v>85.9</v>
      </c>
      <c r="P50" s="15">
        <f t="shared" si="1"/>
        <v>5497600</v>
      </c>
      <c r="Q50" s="14">
        <f t="shared" si="0"/>
        <v>15.456989247311826</v>
      </c>
      <c r="R50" s="1">
        <v>3432.53</v>
      </c>
      <c r="S50" s="1">
        <v>7</v>
      </c>
    </row>
    <row r="51" spans="1:19" x14ac:dyDescent="0.25">
      <c r="A51" s="1">
        <v>49</v>
      </c>
      <c r="B51" s="1">
        <v>74</v>
      </c>
      <c r="C51" s="1">
        <v>20230627</v>
      </c>
      <c r="D51" s="1" t="s">
        <v>25</v>
      </c>
      <c r="E51" s="1" t="s">
        <v>20</v>
      </c>
      <c r="F51" s="1" t="s">
        <v>26</v>
      </c>
      <c r="G51" s="3" t="s">
        <v>32</v>
      </c>
      <c r="H51" s="4" t="s">
        <v>23</v>
      </c>
      <c r="I51" s="1">
        <v>25</v>
      </c>
      <c r="J51" s="1">
        <v>160000</v>
      </c>
      <c r="K51" s="14">
        <v>74.400000000000006</v>
      </c>
      <c r="L51" s="6" t="s">
        <v>28</v>
      </c>
      <c r="M51" s="1">
        <v>1</v>
      </c>
      <c r="N51" s="7">
        <v>49</v>
      </c>
      <c r="O51" s="14">
        <v>85.9</v>
      </c>
      <c r="P51" s="15">
        <f t="shared" si="1"/>
        <v>13744000</v>
      </c>
      <c r="Q51" s="14">
        <f t="shared" si="0"/>
        <v>15.456989247311826</v>
      </c>
      <c r="R51" s="1">
        <v>3432.53</v>
      </c>
      <c r="S51" s="1">
        <v>4</v>
      </c>
    </row>
    <row r="52" spans="1:19" x14ac:dyDescent="0.25">
      <c r="A52" s="1">
        <v>50</v>
      </c>
      <c r="B52" s="1">
        <v>77</v>
      </c>
      <c r="C52" s="1">
        <v>20230628</v>
      </c>
      <c r="D52" s="1" t="s">
        <v>25</v>
      </c>
      <c r="E52" s="1" t="s">
        <v>20</v>
      </c>
      <c r="F52" s="1" t="s">
        <v>26</v>
      </c>
      <c r="G52" s="1" t="s">
        <v>30</v>
      </c>
      <c r="H52" s="4" t="s">
        <v>23</v>
      </c>
      <c r="I52" s="1">
        <v>10</v>
      </c>
      <c r="J52" s="1">
        <v>64000</v>
      </c>
      <c r="K52" s="14">
        <v>119.1</v>
      </c>
      <c r="L52" s="6" t="s">
        <v>28</v>
      </c>
      <c r="M52" s="1">
        <v>1</v>
      </c>
      <c r="N52" s="7">
        <v>50</v>
      </c>
      <c r="O52" s="14">
        <v>119.1</v>
      </c>
      <c r="P52" s="15">
        <f t="shared" si="1"/>
        <v>7622400</v>
      </c>
      <c r="Q52" s="14">
        <f t="shared" si="0"/>
        <v>0</v>
      </c>
      <c r="R52" s="1">
        <v>3432.14</v>
      </c>
      <c r="S52" s="1">
        <v>2</v>
      </c>
    </row>
    <row r="53" spans="1:19" x14ac:dyDescent="0.25">
      <c r="A53" s="1">
        <v>51</v>
      </c>
      <c r="B53" s="1">
        <v>78</v>
      </c>
      <c r="C53" s="1">
        <v>20230628</v>
      </c>
      <c r="D53" s="1" t="s">
        <v>25</v>
      </c>
      <c r="E53" s="1" t="s">
        <v>20</v>
      </c>
      <c r="F53" s="1" t="s">
        <v>26</v>
      </c>
      <c r="G53" s="1" t="s">
        <v>30</v>
      </c>
      <c r="H53" s="4" t="s">
        <v>23</v>
      </c>
      <c r="I53" s="1">
        <v>25</v>
      </c>
      <c r="J53" s="1">
        <v>160000</v>
      </c>
      <c r="K53" s="14">
        <v>119.1</v>
      </c>
      <c r="L53" s="6" t="s">
        <v>28</v>
      </c>
      <c r="M53" s="1">
        <v>1</v>
      </c>
      <c r="N53" s="7">
        <v>51</v>
      </c>
      <c r="O53" s="14">
        <v>119.1</v>
      </c>
      <c r="P53" s="15">
        <f t="shared" si="1"/>
        <v>19056000</v>
      </c>
      <c r="Q53" s="14">
        <f t="shared" si="0"/>
        <v>0</v>
      </c>
      <c r="R53" s="1">
        <v>3432.14</v>
      </c>
      <c r="S53" s="1">
        <v>1</v>
      </c>
    </row>
    <row r="54" spans="1:19" x14ac:dyDescent="0.25">
      <c r="A54" s="1">
        <v>52</v>
      </c>
      <c r="B54" s="16">
        <v>79</v>
      </c>
      <c r="C54" s="16">
        <v>20230628</v>
      </c>
      <c r="D54" s="16" t="s">
        <v>25</v>
      </c>
      <c r="E54" s="1" t="s">
        <v>20</v>
      </c>
      <c r="F54" s="1" t="s">
        <v>26</v>
      </c>
      <c r="G54" s="16" t="s">
        <v>31</v>
      </c>
      <c r="H54" s="4" t="s">
        <v>23</v>
      </c>
      <c r="I54" s="16">
        <v>3</v>
      </c>
      <c r="J54" s="16">
        <v>19200</v>
      </c>
      <c r="K54" s="17">
        <v>58.7</v>
      </c>
      <c r="L54" s="18" t="s">
        <v>28</v>
      </c>
      <c r="M54" s="16">
        <v>1</v>
      </c>
      <c r="N54" s="7">
        <v>52</v>
      </c>
      <c r="O54" s="17">
        <v>58.7</v>
      </c>
      <c r="P54" s="19">
        <f t="shared" si="1"/>
        <v>1127040</v>
      </c>
      <c r="Q54" s="17">
        <f t="shared" si="0"/>
        <v>0</v>
      </c>
      <c r="R54" s="16">
        <v>3432.14</v>
      </c>
      <c r="S54" s="16">
        <v>1</v>
      </c>
    </row>
    <row r="55" spans="1:19" x14ac:dyDescent="0.25">
      <c r="A55" s="1">
        <v>53</v>
      </c>
      <c r="B55" s="1">
        <v>82</v>
      </c>
      <c r="C55" s="1">
        <v>20230629</v>
      </c>
      <c r="D55" s="1" t="s">
        <v>25</v>
      </c>
      <c r="E55" s="1" t="s">
        <v>20</v>
      </c>
      <c r="F55" s="1" t="s">
        <v>26</v>
      </c>
      <c r="G55" s="1" t="s">
        <v>30</v>
      </c>
      <c r="H55" s="4" t="s">
        <v>23</v>
      </c>
      <c r="I55" s="1">
        <v>5</v>
      </c>
      <c r="J55" s="1">
        <v>32000</v>
      </c>
      <c r="K55" s="14">
        <v>119.1</v>
      </c>
      <c r="L55" s="6" t="s">
        <v>28</v>
      </c>
      <c r="M55" s="1">
        <v>1</v>
      </c>
      <c r="N55" s="7">
        <v>53</v>
      </c>
      <c r="O55" s="14">
        <v>119.6</v>
      </c>
      <c r="P55" s="15">
        <f t="shared" si="1"/>
        <v>3827200</v>
      </c>
      <c r="Q55" s="14">
        <f t="shared" si="0"/>
        <v>0.41981528127623846</v>
      </c>
      <c r="R55" s="1">
        <v>3432.39</v>
      </c>
      <c r="S55" s="1">
        <v>2</v>
      </c>
    </row>
    <row r="56" spans="1:19" x14ac:dyDescent="0.25">
      <c r="A56" s="1">
        <v>54</v>
      </c>
      <c r="B56" s="1">
        <v>83</v>
      </c>
      <c r="C56" s="1">
        <v>20230629</v>
      </c>
      <c r="D56" s="1" t="s">
        <v>25</v>
      </c>
      <c r="E56" s="1" t="s">
        <v>20</v>
      </c>
      <c r="F56" s="1" t="s">
        <v>26</v>
      </c>
      <c r="G56" s="3" t="s">
        <v>32</v>
      </c>
      <c r="H56" s="4" t="s">
        <v>23</v>
      </c>
      <c r="I56" s="1">
        <v>10</v>
      </c>
      <c r="J56" s="1">
        <v>64000</v>
      </c>
      <c r="K56" s="14">
        <v>74.400000000000006</v>
      </c>
      <c r="L56" s="6" t="s">
        <v>28</v>
      </c>
      <c r="M56" s="1">
        <v>1</v>
      </c>
      <c r="N56" s="7">
        <v>54</v>
      </c>
      <c r="O56" s="14">
        <v>89.9</v>
      </c>
      <c r="P56" s="15">
        <f t="shared" si="1"/>
        <v>5753600</v>
      </c>
      <c r="Q56" s="14">
        <f t="shared" si="0"/>
        <v>20.833333333333332</v>
      </c>
      <c r="R56" s="1">
        <v>3432.39</v>
      </c>
      <c r="S56" s="1">
        <v>6</v>
      </c>
    </row>
  </sheetData>
  <mergeCells count="19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R1:R2"/>
    <mergeCell ref="S1:S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Ariunsanaa</dc:creator>
  <cp:lastModifiedBy>marketing-pc</cp:lastModifiedBy>
  <dcterms:created xsi:type="dcterms:W3CDTF">2023-10-27T07:45:32Z</dcterms:created>
  <dcterms:modified xsi:type="dcterms:W3CDTF">2023-10-27T07:51:19Z</dcterms:modified>
</cp:coreProperties>
</file>