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155"/>
  </bookViews>
  <sheets>
    <sheet name="2016 tailan" sheetId="1" r:id="rId1"/>
  </sheets>
  <definedNames>
    <definedName name="_xlnm._FilterDatabase" localSheetId="0" hidden="1">'2016 tailan'!$B$4:$B$189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4" i="1"/>
  <c r="U189" i="1" l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</calcChain>
</file>

<file path=xl/sharedStrings.xml><?xml version="1.0" encoding="utf-8"?>
<sst xmlns="http://schemas.openxmlformats.org/spreadsheetml/2006/main" count="399" uniqueCount="399">
  <si>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</si>
  <si>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</si>
  <si>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</si>
  <si>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</si>
  <si>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</si>
  <si>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</si>
  <si>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</si>
  <si>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</si>
  <si>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</si>
  <si>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</si>
  <si>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</si>
  <si>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</si>
  <si>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</si>
  <si>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</si>
  <si>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 (цэвэр)</t>
  </si>
  <si>
    <t>Борлуулалтын өртөг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</si>
  <si>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</si>
  <si>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</si>
  <si>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</si>
  <si>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Орлогын татварын зардал</t>
  </si>
  <si>
    <t>Хувьцааны дансны үнэ /төгрөгөөр/</t>
  </si>
  <si>
    <t>Хувьцааны тоо ширхэг</t>
  </si>
  <si>
    <t>"Тавантолгой" ХК</t>
  </si>
  <si>
    <t>TTL</t>
  </si>
  <si>
    <t>"МИК Холдинг" ХК</t>
  </si>
  <si>
    <t>MIK</t>
  </si>
  <si>
    <t>"Говь" ХК</t>
  </si>
  <si>
    <t>GOV</t>
  </si>
  <si>
    <t>"Улаанбаатар цахилгаан түгээх сүлжээ" ХК</t>
  </si>
  <si>
    <t>UTS</t>
  </si>
  <si>
    <t>"Баянгол зочид буудал" ХК</t>
  </si>
  <si>
    <t>BNG</t>
  </si>
  <si>
    <t>"Багануур, зүүн өмнөт бүсийн цахилгаан түгээх сүлжээ" ХК</t>
  </si>
  <si>
    <t>BZO</t>
  </si>
  <si>
    <t>"АПУ" ХК</t>
  </si>
  <si>
    <t>APU</t>
  </si>
  <si>
    <t>"Улаанбаатар дулааны сүлжээ" ХК</t>
  </si>
  <si>
    <t>UDS</t>
  </si>
  <si>
    <t>"Гутал" ХК</t>
  </si>
  <si>
    <t>GTL</t>
  </si>
  <si>
    <t>"Шивээ овоо" ХК</t>
  </si>
  <si>
    <t>SHV</t>
  </si>
  <si>
    <t>"Дархан нэхий" ХК</t>
  </si>
  <si>
    <t>NEH</t>
  </si>
  <si>
    <t>"Багануур" ХК</t>
  </si>
  <si>
    <t>BAN</t>
  </si>
  <si>
    <t>"Дарханы дулааны цахилгаан станц" ХК</t>
  </si>
  <si>
    <t>DAS</t>
  </si>
  <si>
    <t>"Дархан Сэлэнгийн цахилгаан түгээх сүлжээ" ХК</t>
  </si>
  <si>
    <t>DSS</t>
  </si>
  <si>
    <t>"Талх чихэр" ХК</t>
  </si>
  <si>
    <t>TCK</t>
  </si>
  <si>
    <t>"Махимпекс" ХК</t>
  </si>
  <si>
    <t>MMX</t>
  </si>
  <si>
    <t>"Монгол шуудан" ХК</t>
  </si>
  <si>
    <t>MNP</t>
  </si>
  <si>
    <t>"Материалимпэкс" ХК</t>
  </si>
  <si>
    <t>MIE</t>
  </si>
  <si>
    <t>"Хүрд" ХК</t>
  </si>
  <si>
    <t>HRD</t>
  </si>
  <si>
    <t>"Баянтээг" ХК</t>
  </si>
  <si>
    <t>BTG</t>
  </si>
  <si>
    <t>"Адуунчулуун" ХК</t>
  </si>
  <si>
    <t>ADL</t>
  </si>
  <si>
    <t>"Жуулчин дюти фрий" ХК</t>
  </si>
  <si>
    <t>SUL</t>
  </si>
  <si>
    <t>"Гермес центр" ХК</t>
  </si>
  <si>
    <t>HRM</t>
  </si>
  <si>
    <t>"Атар-Өргөө" ХК</t>
  </si>
  <si>
    <t>ATR</t>
  </si>
  <si>
    <t>"Тахь Ко" ХК</t>
  </si>
  <si>
    <t>TAH</t>
  </si>
  <si>
    <t>"Сүү" ХК</t>
  </si>
  <si>
    <t>SUU</t>
  </si>
  <si>
    <t>"Дулааны II цахилгаан станц" ХК</t>
  </si>
  <si>
    <t>DKS</t>
  </si>
  <si>
    <t>"Талын гал" ХК</t>
  </si>
  <si>
    <t>TAL</t>
  </si>
  <si>
    <t>"Хай Би Ойл" ХК</t>
  </si>
  <si>
    <t>HBO</t>
  </si>
  <si>
    <t>"Дулааны III цахилгаан станц" ХК</t>
  </si>
  <si>
    <t>DGS</t>
  </si>
  <si>
    <t>"Ар тархи" ХК</t>
  </si>
  <si>
    <t>ART</t>
  </si>
  <si>
    <t>"Орхон хөгжил" ХК</t>
  </si>
  <si>
    <t>HJL</t>
  </si>
  <si>
    <t>"Тээвэр-Дархан" ХК</t>
  </si>
  <si>
    <t>TEE</t>
  </si>
  <si>
    <t>"Машин механизм" ХК</t>
  </si>
  <si>
    <t>MMH</t>
  </si>
  <si>
    <t>"Техникимпорт" ХК</t>
  </si>
  <si>
    <t>TEX</t>
  </si>
  <si>
    <t>"Ариг гал" ХК</t>
  </si>
  <si>
    <t>EER</t>
  </si>
  <si>
    <t>"Могойн гол" ХК</t>
  </si>
  <si>
    <t>BDL</t>
  </si>
  <si>
    <t>"Зоос гоёл" ХК</t>
  </si>
  <si>
    <t>ZOO</t>
  </si>
  <si>
    <t>"Дарханы дулааны сүлжээ" ХК</t>
  </si>
  <si>
    <t>DDS</t>
  </si>
  <si>
    <t>"Хар тарвагатай" ХК</t>
  </si>
  <si>
    <t>TVT</t>
  </si>
  <si>
    <t>"Дорнод худалдаа" ХК</t>
  </si>
  <si>
    <t>DES</t>
  </si>
  <si>
    <t>"Эрдэнэтийн дулааны цахилгаан станц" ХК</t>
  </si>
  <si>
    <t>EDS</t>
  </si>
  <si>
    <t>"Алтайн зам" ХК</t>
  </si>
  <si>
    <t>AZH</t>
  </si>
  <si>
    <t>"Монголын цахилгаан холбоо" ХК</t>
  </si>
  <si>
    <t>MCH</t>
  </si>
  <si>
    <t>"Хасу-мандал" ХК</t>
  </si>
  <si>
    <t>HSR</t>
  </si>
  <si>
    <t>"Тээвэр-Ачлал" ХК</t>
  </si>
  <si>
    <t>ACL</t>
  </si>
  <si>
    <t>"Монгол алт" ХК</t>
  </si>
  <si>
    <t>ERS</t>
  </si>
  <si>
    <t>"Мерекс" ХК</t>
  </si>
  <si>
    <t>MRX</t>
  </si>
  <si>
    <t>"Дорнод авто зам" ХК</t>
  </si>
  <si>
    <t>DAZ</t>
  </si>
  <si>
    <t>"Нэхээсгүй эдлэл" ХК</t>
  </si>
  <si>
    <t>NXE</t>
  </si>
  <si>
    <t>"Эрдэнэт Суврага" ХК</t>
  </si>
  <si>
    <t>SVR</t>
  </si>
  <si>
    <t>"Ингэттолгой" ХК</t>
  </si>
  <si>
    <t>INT</t>
  </si>
  <si>
    <t>"Монгол шевро" ХК</t>
  </si>
  <si>
    <t>MVO</t>
  </si>
  <si>
    <t>"Ган хэрлэн" ХК</t>
  </si>
  <si>
    <t>HZB</t>
  </si>
  <si>
    <t xml:space="preserve">"Эрчим Баян-Өлгий" ХК </t>
  </si>
  <si>
    <t>BOE</t>
  </si>
  <si>
    <t>"Хархорин" ХК</t>
  </si>
  <si>
    <t>HHN</t>
  </si>
  <si>
    <t>"Хөсөг трейд" ХК</t>
  </si>
  <si>
    <t>HSG</t>
  </si>
  <si>
    <t>"Хөвсгөл геологи" ХК</t>
  </si>
  <si>
    <t>HUV</t>
  </si>
  <si>
    <t>"Хөвсгөл алтан дуулга" ХК</t>
  </si>
  <si>
    <t>ADU</t>
  </si>
  <si>
    <t>"Ачит алхабы" ХК</t>
  </si>
  <si>
    <t>NOG</t>
  </si>
  <si>
    <t>"Орхондалай" ХК</t>
  </si>
  <si>
    <t>ORD</t>
  </si>
  <si>
    <t>"Говийн өндөр" ХК</t>
  </si>
  <si>
    <t>JGL</t>
  </si>
  <si>
    <t>"Сор" ХК</t>
  </si>
  <si>
    <t>SOR</t>
  </si>
  <si>
    <t>"Эрдэнэт хүнс" ХК</t>
  </si>
  <si>
    <t>TAS</t>
  </si>
  <si>
    <t>"Алтай нэгдэл" ХК</t>
  </si>
  <si>
    <t>ALA</t>
  </si>
  <si>
    <t>"Монинжбар" ХК</t>
  </si>
  <si>
    <t>MIB</t>
  </si>
  <si>
    <t>"Завхан Баялаг" ХК</t>
  </si>
  <si>
    <t>BLG</t>
  </si>
  <si>
    <t>"Азык" ХК</t>
  </si>
  <si>
    <t>ALD</t>
  </si>
  <si>
    <t>"Автозам" ХК</t>
  </si>
  <si>
    <t>AAR</t>
  </si>
  <si>
    <t>"Харшийн гэгээ" ХК</t>
  </si>
  <si>
    <t>AVH</t>
  </si>
  <si>
    <t>"Гурил" ХК</t>
  </si>
  <si>
    <t>GUR</t>
  </si>
  <si>
    <t>"Хишиг уул" ХК</t>
  </si>
  <si>
    <t>HSX</t>
  </si>
  <si>
    <t>"Сэлэнгэ Ар хөвч" ХК</t>
  </si>
  <si>
    <t>ARH</t>
  </si>
  <si>
    <t>"Сэлэнгэ импекс" ХК</t>
  </si>
  <si>
    <t>SEM</t>
  </si>
  <si>
    <t>"Тулпар" ХК</t>
  </si>
  <si>
    <t>TLP</t>
  </si>
  <si>
    <t>"Булган ундарга" ХК</t>
  </si>
  <si>
    <t>BUN</t>
  </si>
  <si>
    <t>"Баянтоорой" ХК</t>
  </si>
  <si>
    <t>BTR</t>
  </si>
  <si>
    <t>"Чандмань уул" ХК</t>
  </si>
  <si>
    <t>CAD</t>
  </si>
  <si>
    <t>"Хөвсгөл хүнс" ХК</t>
  </si>
  <si>
    <t>HHS</t>
  </si>
  <si>
    <t>"Увс чацаргана" ХК</t>
  </si>
  <si>
    <t>CHR</t>
  </si>
  <si>
    <t>"Бүтээл" ХК</t>
  </si>
  <si>
    <t>BUT</t>
  </si>
  <si>
    <t>"Алмаас" ХК</t>
  </si>
  <si>
    <t>ALM</t>
  </si>
  <si>
    <t>"Ар Баянхангай" ХК</t>
  </si>
  <si>
    <t>ABH</t>
  </si>
  <si>
    <t>"Стандарт ноос" ХК</t>
  </si>
  <si>
    <t>ALI</t>
  </si>
  <si>
    <t>"Арвижих" ХК</t>
  </si>
  <si>
    <t>ARJ</t>
  </si>
  <si>
    <t>"Баялаг-Сүмбэр" ХК</t>
  </si>
  <si>
    <t>BAJ</t>
  </si>
  <si>
    <t>"Баянталбай" ХК</t>
  </si>
  <si>
    <t>BTL</t>
  </si>
  <si>
    <t>"Дэвшил мандал" ХК</t>
  </si>
  <si>
    <t>DMA</t>
  </si>
  <si>
    <t>"Дорнод Импэкс" ХК</t>
  </si>
  <si>
    <t>DIM</t>
  </si>
  <si>
    <t>"Эрдэнэт авто зам" ХК</t>
  </si>
  <si>
    <t>EAZ</t>
  </si>
  <si>
    <t>"Эрдэнэт-Зандан" ХК</t>
  </si>
  <si>
    <t>IND</t>
  </si>
  <si>
    <t>"Хүннү менежмент" ХК</t>
  </si>
  <si>
    <t>HBZ</t>
  </si>
  <si>
    <t>"Хар хорум пропертийс" ХК</t>
  </si>
  <si>
    <t>AMT</t>
  </si>
  <si>
    <t>"Хөвсгөл" ХК</t>
  </si>
  <si>
    <t>HVL</t>
  </si>
  <si>
    <t>"Хүнс-Архангай" ХК</t>
  </si>
  <si>
    <t>HAH</t>
  </si>
  <si>
    <t>"Монголын хөгжил үндэсний нэгдэл" ХК</t>
  </si>
  <si>
    <t>HAM</t>
  </si>
  <si>
    <t>"Мон Наб" ХК</t>
  </si>
  <si>
    <t>MNB</t>
  </si>
  <si>
    <t>"Ноёт хайрхан" ХК</t>
  </si>
  <si>
    <t>NIE</t>
  </si>
  <si>
    <t>"Сэлэнгэ Дулаанхаан" ХК</t>
  </si>
  <si>
    <t>DLH</t>
  </si>
  <si>
    <t>"Шим" ХК</t>
  </si>
  <si>
    <t>SIM</t>
  </si>
  <si>
    <t>"Улаансан" ХК</t>
  </si>
  <si>
    <t>UNS</t>
  </si>
  <si>
    <t>"Гурил тэжээл Булган" ХК</t>
  </si>
  <si>
    <t>GTJ</t>
  </si>
  <si>
    <t>"Ханын материал" ХК</t>
  </si>
  <si>
    <t>HMK</t>
  </si>
  <si>
    <t>"Номин хишиг" ХК</t>
  </si>
  <si>
    <t>TGS</t>
  </si>
  <si>
    <t>"Говьфайнэншл групп" ХК</t>
  </si>
  <si>
    <t>GFG</t>
  </si>
  <si>
    <t>"Е-Моние" ХК</t>
  </si>
  <si>
    <t>HCH</t>
  </si>
  <si>
    <t>"МҮДИКС" ХК</t>
  </si>
  <si>
    <t>MUDX</t>
  </si>
  <si>
    <t xml:space="preserve">"Стандарт агрикалчер групп" ХК </t>
  </si>
  <si>
    <t>SOH</t>
  </si>
  <si>
    <t>"Өндөрхаан" ХК</t>
  </si>
  <si>
    <t>ONH</t>
  </si>
  <si>
    <t>"Өв-Усжуулагч"  ХК</t>
  </si>
  <si>
    <t>UAA</t>
  </si>
  <si>
    <t>"Люкс занаду групп" ХК</t>
  </si>
  <si>
    <t>BAZ</t>
  </si>
  <si>
    <t>"Харгиа" ХК</t>
  </si>
  <si>
    <t>HAG</t>
  </si>
  <si>
    <t>"Хорго хайрхан" ХК</t>
  </si>
  <si>
    <t>CHE</t>
  </si>
  <si>
    <t>"Мандалговь импэкс" ХК</t>
  </si>
  <si>
    <t>MNG</t>
  </si>
  <si>
    <t>"Баялаг Налайх" ХК</t>
  </si>
  <si>
    <t>BNB</t>
  </si>
  <si>
    <t>"Хуртай" ХК</t>
  </si>
  <si>
    <t>DAO</t>
  </si>
  <si>
    <t>"Цагаантолгой" ХК</t>
  </si>
  <si>
    <t>TSA</t>
  </si>
  <si>
    <t>"Баялаг шарын гол" ХК</t>
  </si>
  <si>
    <t>BLS</t>
  </si>
  <si>
    <t>"Дулаан шарын гол" ХК</t>
  </si>
  <si>
    <t>DSH</t>
  </si>
  <si>
    <t>"Бөхөг" ХК</t>
  </si>
  <si>
    <t>BHG</t>
  </si>
  <si>
    <t>"Бөөний худалдаа" ХК</t>
  </si>
  <si>
    <t>BHL</t>
  </si>
  <si>
    <t>"Хоринхоёрдугаар бааз" ХК</t>
  </si>
  <si>
    <t>AHH</t>
  </si>
  <si>
    <t>"Ногоон хөгжил үндэсний нэгдэл" ХК</t>
  </si>
  <si>
    <t>JLT</t>
  </si>
  <si>
    <t>"Өлзий-Дундговь" ХК</t>
  </si>
  <si>
    <t>ULZ</t>
  </si>
  <si>
    <t>"Усжуулах" ХК</t>
  </si>
  <si>
    <t>CMD</t>
  </si>
  <si>
    <t>"Монгол секюритиес" ХК</t>
  </si>
  <si>
    <t>MSC</t>
  </si>
  <si>
    <t>"Баян-Алдар" ХК</t>
  </si>
  <si>
    <t>VIK</t>
  </si>
  <si>
    <t>"Дархан зочид буудал" ХК</t>
  </si>
  <si>
    <t>DZG</t>
  </si>
  <si>
    <t>"Дөрвөн-Уул" ХК</t>
  </si>
  <si>
    <t>DRU</t>
  </si>
  <si>
    <t>"Монгол дизель" ХК</t>
  </si>
  <si>
    <t>MDZ</t>
  </si>
  <si>
    <t>"АСБИ" ХК</t>
  </si>
  <si>
    <t>CND</t>
  </si>
  <si>
    <t>"Жуулчин говь" ХК</t>
  </si>
  <si>
    <t>JGV</t>
  </si>
  <si>
    <t>"Дархан хүнс" ХК</t>
  </si>
  <si>
    <t>DHU</t>
  </si>
  <si>
    <t>"Монгео" ХК</t>
  </si>
  <si>
    <t>MOG</t>
  </si>
  <si>
    <t>"Их барилга" ХК</t>
  </si>
  <si>
    <t>IBA</t>
  </si>
  <si>
    <t>"Блюскай секьюритиз" ХК</t>
  </si>
  <si>
    <t>BSKY</t>
  </si>
  <si>
    <t>"Сонсголон бармат" ХК</t>
  </si>
  <si>
    <t>SSG</t>
  </si>
  <si>
    <t xml:space="preserve">"Чандмань Дундговь" ХК </t>
  </si>
  <si>
    <t>CDU</t>
  </si>
  <si>
    <t>"Монгол шир" ХК</t>
  </si>
  <si>
    <t>MSR</t>
  </si>
  <si>
    <t>"Силикат" ХК</t>
  </si>
  <si>
    <t>SIL</t>
  </si>
  <si>
    <t>"Түшиг Уул" ХК</t>
  </si>
  <si>
    <t>TUS</t>
  </si>
  <si>
    <t>"Тавилга" ХК</t>
  </si>
  <si>
    <t>TVL</t>
  </si>
  <si>
    <t>"Монгол савхи" ХК</t>
  </si>
  <si>
    <t>UYN</t>
  </si>
  <si>
    <t>"Бүтээлч Үйлс" ХК</t>
  </si>
  <si>
    <t>BLC</t>
  </si>
  <si>
    <t>"Бэрэн майнинг" ХК</t>
  </si>
  <si>
    <t>BRM</t>
  </si>
  <si>
    <t>"Фронтиер Лэнд Групп" ХК</t>
  </si>
  <si>
    <t>MDR</t>
  </si>
  <si>
    <t>"Нийслэл өргөө" ХК</t>
  </si>
  <si>
    <t>NUR</t>
  </si>
  <si>
    <t>"Барилга корпораци" ХК</t>
  </si>
  <si>
    <t>BRC</t>
  </si>
  <si>
    <t>"Налайхын дулааны станц" ХК</t>
  </si>
  <si>
    <t>NDS</t>
  </si>
  <si>
    <t>"Монгол шилтгээн" ХК</t>
  </si>
  <si>
    <t>MSH</t>
  </si>
  <si>
    <t>"Төмрийн завод" ХК</t>
  </si>
  <si>
    <t>TMZ</t>
  </si>
  <si>
    <t>"Автоимпекс" ХК</t>
  </si>
  <si>
    <t>AOI</t>
  </si>
  <si>
    <t>"Жинст-Увс" ХК</t>
  </si>
  <si>
    <t>JIV</t>
  </si>
  <si>
    <t>"Евроазиа капитал холдинг" ХК</t>
  </si>
  <si>
    <t>SUN</t>
  </si>
  <si>
    <t>"Хот девелопмент" ХК</t>
  </si>
  <si>
    <t>SDT</t>
  </si>
  <si>
    <t>"Улаанбаатар хивс" ХК</t>
  </si>
  <si>
    <t>UBH</t>
  </si>
  <si>
    <t>"Шинэст" ХК</t>
  </si>
  <si>
    <t>NRS</t>
  </si>
  <si>
    <t>"Их үүсгэл" ХК</t>
  </si>
  <si>
    <t>IHU</t>
  </si>
  <si>
    <t>"Мон Ит Бултгаар" ХК</t>
  </si>
  <si>
    <t>MBG</t>
  </si>
  <si>
    <t>"Агротехимпекс" ХК</t>
  </si>
  <si>
    <t>ATI</t>
  </si>
  <si>
    <t>"Увс хүнс" ХК</t>
  </si>
  <si>
    <t>HUN</t>
  </si>
  <si>
    <t>"Ган хийц" ХК</t>
  </si>
  <si>
    <t>GHC</t>
  </si>
  <si>
    <t>"Эрдэнэт ус, дулаан түгээх сүлжээ" ХК</t>
  </si>
  <si>
    <t>EUD</t>
  </si>
  <si>
    <t>"Э-Транс Ложистикс" ХК</t>
  </si>
  <si>
    <t>ETR</t>
  </si>
  <si>
    <t>"Монгол нэхмэл" ХК</t>
  </si>
  <si>
    <t>MNH</t>
  </si>
  <si>
    <t>"Хөнгөн бетон" ХК</t>
  </si>
  <si>
    <t>HBT</t>
  </si>
  <si>
    <t>"Эрээнцав" ХК</t>
  </si>
  <si>
    <t>ECV</t>
  </si>
  <si>
    <t>"Женко тур бюро" ХК</t>
  </si>
  <si>
    <t>JTB</t>
  </si>
  <si>
    <t>"Би Ди Сек" ХК</t>
  </si>
  <si>
    <t>BDS</t>
  </si>
  <si>
    <t>"Хөх ган" ХК</t>
  </si>
  <si>
    <t>HGN</t>
  </si>
  <si>
    <t>"Хөвсгөл усан зам" ХК</t>
  </si>
  <si>
    <t>HUZ</t>
  </si>
  <si>
    <t>"Даланзадгадын ДЦС" ХК</t>
  </si>
  <si>
    <t>DZS</t>
  </si>
  <si>
    <t>"Улсын Их Дэлгүүр" ХК</t>
  </si>
  <si>
    <t>UID</t>
  </si>
  <si>
    <t>"Ремикон" ХК</t>
  </si>
  <si>
    <t>RMC</t>
  </si>
  <si>
    <t>"Монгол керамик" ХК</t>
  </si>
  <si>
    <t>KEK</t>
  </si>
  <si>
    <t>"Дархан ус суваг" ХК</t>
  </si>
  <si>
    <t>DUS</t>
  </si>
  <si>
    <t>"Нако түлш" ХК</t>
  </si>
  <si>
    <t>NKT</t>
  </si>
  <si>
    <t>"Дархан гурил тэжээл" ХК</t>
  </si>
  <si>
    <t>DAR</t>
  </si>
  <si>
    <t>"Монголын хөрөнгийн бирж" ХК</t>
  </si>
  <si>
    <t>HBJ</t>
  </si>
  <si>
    <t>"Стандарт проперти групп" ХК /Баянбогд/</t>
  </si>
  <si>
    <t>BBD</t>
  </si>
  <si>
    <t>"УБ-БҮК" ХК</t>
  </si>
  <si>
    <t>BUK</t>
  </si>
  <si>
    <t>"Дулааны цахилгаан станц 4" ХК</t>
  </si>
  <si>
    <t>DSD</t>
  </si>
  <si>
    <t>"Бэрх уул" ХК</t>
  </si>
  <si>
    <t>BEU</t>
  </si>
  <si>
    <t>"Шарын гол" ХК</t>
  </si>
  <si>
    <t>SHG</t>
  </si>
  <si>
    <t>"Дарханы төмөрлөгийн үйлдвэр" ХК</t>
  </si>
  <si>
    <t>DTU</t>
  </si>
  <si>
    <t>"Монголын төмөр зам" ХК</t>
  </si>
  <si>
    <t>MTZ</t>
  </si>
  <si>
    <t>Жич: МХБ-д бүртгэлтэй нийт 226 компаниас 2016 оны жилийн эцсийн санхүүгийн тайлангаа 82.3 %  нь буюу 186 ХК нь  Сангийн яамны и-балансад шивсэнийг нэгтгэв. Дээрх 186 компаниас 43.5% нь буюу 81 ХК ашигтай, 10.7% нь буюу 20 ХК ашиг, алдагдалгүй   45.7% нь буюу 85 ХК алдагдалтай ажилласан байна.</t>
  </si>
  <si>
    <t>Нийт ашиг (алдагдал)</t>
  </si>
  <si>
    <t>Бусад ашиг (алдагдал)</t>
  </si>
  <si>
    <t>Тайлант үеийн цэвэр ашиг (алдагдал)</t>
  </si>
  <si>
    <r>
      <t xml:space="preserve">МХБ-д бүртгэлтэй хувьцаат компаниудын </t>
    </r>
    <r>
      <rPr>
        <b/>
        <sz val="11"/>
        <rFont val="Times New Roman"/>
        <family val="1"/>
      </rPr>
      <t>2016</t>
    </r>
    <r>
      <rPr>
        <b/>
        <sz val="12"/>
        <rFont val="Times New Roman"/>
        <family val="1"/>
      </rPr>
      <t xml:space="preserve"> оны жилийн эцсийн санхүүгийн тайлангийн хураангуй үзүүлэлт.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</si>
</sst>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theme="1"/>
      <name val="Arial Mon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4" fillId="2" borderId="0" xfId="2" applyFont="1" applyFill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 wrapText="1"/>
    </xf>
    <xf numFmtId="0" fontId="0" fillId="0" borderId="4" xfId="0" applyBorder="1"/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0" fillId="0" borderId="4" xfId="0" applyFill="1" applyBorder="1"/>
    <xf numFmtId="0" fontId="0" fillId="0" borderId="0" xfId="0" applyFill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vertical="center" wrapText="1"/>
    </xf>
    <xf numFmtId="164" fontId="9" fillId="0" borderId="4" xfId="1" applyNumberFormat="1" applyFont="1" applyBorder="1" applyAlignment="1">
      <alignment horizontal="right" vertical="center" wrapText="1"/>
    </xf>
    <xf numFmtId="164" fontId="8" fillId="0" borderId="4" xfId="1" applyNumberFormat="1" applyFont="1" applyFill="1" applyBorder="1" applyAlignment="1">
      <alignment vertical="center" wrapText="1"/>
    </xf>
    <xf numFmtId="164" fontId="8" fillId="0" borderId="5" xfId="1" applyNumberFormat="1" applyFont="1" applyBorder="1" applyAlignment="1">
      <alignment vertical="center" wrapText="1"/>
    </xf>
    <xf numFmtId="164" fontId="8" fillId="0" borderId="6" xfId="1" applyNumberFormat="1" applyFont="1" applyBorder="1" applyAlignment="1">
      <alignment vertical="center" wrapText="1"/>
    </xf>
    <xf numFmtId="164" fontId="8" fillId="0" borderId="0" xfId="1" applyNumberFormat="1" applyFont="1" applyFill="1" applyBorder="1" applyAlignment="1">
      <alignment vertical="center" wrapText="1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/>
    <xf numFmtId="164" fontId="8" fillId="0" borderId="4" xfId="1" applyNumberFormat="1" applyFont="1" applyBorder="1"/>
    <xf numFmtId="164" fontId="9" fillId="0" borderId="4" xfId="1" applyNumberFormat="1" applyFont="1" applyFill="1" applyBorder="1" applyAlignment="1">
      <alignment vertical="center" wrapText="1"/>
    </xf>
    <xf numFmtId="164" fontId="7" fillId="2" borderId="4" xfId="1" applyNumberFormat="1" applyFont="1" applyFill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164" fontId="0" fillId="0" borderId="4" xfId="1" applyNumberFormat="1" applyFont="1" applyFill="1" applyBorder="1"/>
    <xf numFmtId="164" fontId="6" fillId="2" borderId="4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65" fontId="8" fillId="0" borderId="4" xfId="1" applyNumberFormat="1" applyFont="1" applyBorder="1"/>
    <xf numFmtId="0" fontId="8" fillId="0" borderId="0" xfId="0" applyFont="1" applyAlignment="1">
      <alignment horizontal="center" wrapText="1"/>
    </xf>
    <xf numFmtId="0" fontId="2" fillId="0" borderId="1" xfId="2" applyFont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1" applyNumberFormat="1" applyFont="1"/>
    <xf numFmtId="165" fontId="8" fillId="0" borderId="0" xfId="1" applyNumberFormat="1" applyFont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6"/>
  <sheetViews>
    <sheetView tabSelected="1" workbookViewId="0">
      <pane xSplit="4" ySplit="3" topLeftCell="N196" activePane="bottomRight" state="frozen"/>
      <selection pane="topRight" activeCell="F1" sqref="F1"/>
      <selection pane="bottomLeft" activeCell="A2" sqref="A2"/>
      <selection pane="bottomRight" activeCell="R69" sqref="R69"/>
    </sheetView>
  </sheetViews>
  <sheetFormatPr defaultRowHeight="15" x14ac:dyDescent="0.25"/>
  <cols>
    <col min="1" max="1" width="4" bestFit="1" customWidth="1"/>
    <col min="2" max="2" width="33" customWidth="1"/>
    <col min="3" max="3" width="6.85546875" style="22" customWidth="1"/>
    <col min="4" max="4" width="8.42578125" style="22" customWidth="1"/>
    <col min="5" max="5" width="16.28515625" style="32" customWidth="1"/>
    <col min="6" max="6" width="14.28515625" style="32" customWidth="1"/>
    <col min="7" max="7" width="16.5703125" style="32" customWidth="1"/>
    <col min="8" max="8" width="14.7109375" style="32" customWidth="1"/>
    <col min="9" max="9" width="16.5703125" style="32" customWidth="1"/>
    <col min="10" max="10" width="17.42578125" style="32" customWidth="1"/>
    <col min="11" max="11" width="16.28515625" style="32" customWidth="1"/>
    <col min="12" max="12" width="15.7109375" style="32" customWidth="1"/>
    <col min="13" max="13" width="14.28515625" style="32" customWidth="1"/>
    <col min="14" max="14" width="14.42578125" style="32" customWidth="1"/>
    <col min="15" max="15" width="15.140625" style="32" customWidth="1"/>
    <col min="16" max="16" width="15.7109375" style="32" customWidth="1"/>
    <col min="17" max="17" width="14.7109375" style="32" customWidth="1"/>
    <col min="18" max="18" width="12.28515625" customWidth="1"/>
    <col min="19" max="19" width="14" style="32" customWidth="1"/>
    <col min="20" max="20" width="13.7109375" style="47" customWidth="1"/>
    <col min="21" max="21" width="11.7109375" style="47" customWidth="1"/>
    <col min="22" max="22" width="17.5703125" style="48" customWidth="1"/>
  </cols>
  <sheetData>
    <row r="1" spans="1:22" ht="15.75" customHeight="1" x14ac:dyDescent="0.25">
      <c r="A1" s="42" t="s">
        <v>398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2" ht="15" customHeight="1" x14ac:dyDescent="0.25">
      <c r="A2" s="1"/>
      <c r="B2" s="2"/>
      <c r="C2" s="3"/>
      <c r="D2" s="3"/>
      <c r="E2" s="43" t="s">
        <v>0</v>
      </c>
      <c r="F2" s="44"/>
      <c r="G2" s="44"/>
      <c r="H2" s="44"/>
      <c r="I2" s="44"/>
      <c r="J2" s="44"/>
      <c r="K2" s="45"/>
      <c r="L2" s="44" t="s">
        <v>1</v>
      </c>
      <c r="M2" s="44"/>
      <c r="N2" s="44"/>
      <c r="O2" s="44"/>
      <c r="P2" s="44"/>
      <c r="Q2" s="44"/>
      <c r="R2" s="44"/>
      <c r="S2" s="44"/>
      <c r="T2" s="45"/>
      <c r="U2" s="43" t="s">
        <v>2</v>
      </c>
      <c r="V2" s="45"/>
    </row>
    <row r="3" spans="1:22" ht="63.75" x14ac:dyDescent="0.25">
      <c r="A3" s="4" t="s">
        <v>3</v>
      </c>
      <c r="B3" s="5" t="s">
        <v>4</v>
      </c>
      <c r="C3" s="5" t="s">
        <v>5</v>
      </c>
      <c r="D3" s="5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24" t="s">
        <v>14</v>
      </c>
      <c r="M3" s="35" t="s">
        <v>15</v>
      </c>
      <c r="N3" s="35" t="s">
        <v>395</v>
      </c>
      <c r="O3" s="35" t="s">
        <v>16</v>
      </c>
      <c r="P3" s="35" t="s">
        <v>17</v>
      </c>
      <c r="Q3" s="35" t="s">
        <v>18</v>
      </c>
      <c r="R3" s="6" t="s">
        <v>396</v>
      </c>
      <c r="S3" s="38" t="s">
        <v>19</v>
      </c>
      <c r="T3" s="38" t="s">
        <v>397</v>
      </c>
      <c r="U3" s="38" t="s">
        <v>20</v>
      </c>
      <c r="V3" s="39" t="s">
        <v>21</v>
      </c>
    </row>
    <row r="4" spans="1:22" x14ac:dyDescent="0.25">
      <c r="A4" s="7">
        <v>1</v>
      </c>
      <c r="B4" s="8" t="s">
        <v>22</v>
      </c>
      <c r="C4" s="9">
        <v>458</v>
      </c>
      <c r="D4" s="9" t="s">
        <v>23</v>
      </c>
      <c r="E4" s="25">
        <v>136576967.5</v>
      </c>
      <c r="F4" s="25">
        <v>11110092.5</v>
      </c>
      <c r="G4" s="25">
        <v>147687060</v>
      </c>
      <c r="H4" s="25">
        <v>68624254.200000003</v>
      </c>
      <c r="I4" s="25">
        <v>54034.6</v>
      </c>
      <c r="J4" s="25">
        <v>68678288.799999997</v>
      </c>
      <c r="K4" s="25">
        <v>79008771.200000003</v>
      </c>
      <c r="L4" s="25">
        <v>176544410.80000001</v>
      </c>
      <c r="M4" s="25">
        <v>108982341.2</v>
      </c>
      <c r="N4" s="25">
        <f>L4-M4</f>
        <v>67562069.600000009</v>
      </c>
      <c r="O4" s="25">
        <v>566941.69999999995</v>
      </c>
      <c r="P4" s="25">
        <v>2309097.7999999998</v>
      </c>
      <c r="Q4" s="25">
        <v>4253576.7</v>
      </c>
      <c r="R4" s="8">
        <v>0</v>
      </c>
      <c r="S4" s="25">
        <v>16031135.300000001</v>
      </c>
      <c r="T4" s="25">
        <v>54042354.899999999</v>
      </c>
      <c r="U4" s="33">
        <f>K4*1000/V4</f>
        <v>1500.2083197253594</v>
      </c>
      <c r="V4" s="40">
        <v>52665200</v>
      </c>
    </row>
    <row r="5" spans="1:22" s="13" customFormat="1" x14ac:dyDescent="0.25">
      <c r="A5" s="10">
        <v>2</v>
      </c>
      <c r="B5" s="11" t="s">
        <v>24</v>
      </c>
      <c r="C5" s="12">
        <v>542</v>
      </c>
      <c r="D5" s="9" t="s">
        <v>25</v>
      </c>
      <c r="E5" s="26">
        <v>2308266430.9356899</v>
      </c>
      <c r="F5" s="33">
        <v>14769906.60424</v>
      </c>
      <c r="G5" s="33">
        <v>2323036337.5399303</v>
      </c>
      <c r="H5" s="33">
        <v>24400279.297890004</v>
      </c>
      <c r="I5" s="33">
        <v>2163321797.6545</v>
      </c>
      <c r="J5" s="33">
        <v>2187722076.9523902</v>
      </c>
      <c r="K5" s="26">
        <v>135314260.58754</v>
      </c>
      <c r="L5" s="33">
        <v>0</v>
      </c>
      <c r="M5" s="33">
        <v>0</v>
      </c>
      <c r="N5" s="25">
        <f t="shared" ref="N5:N68" si="0">L5-M5</f>
        <v>0</v>
      </c>
      <c r="O5" s="33">
        <v>192764945.70085001</v>
      </c>
      <c r="P5" s="33">
        <v>138257447.25656</v>
      </c>
      <c r="Q5" s="33">
        <v>66432.973590000009</v>
      </c>
      <c r="R5" s="10">
        <v>0</v>
      </c>
      <c r="S5" s="33">
        <v>3096640.11461</v>
      </c>
      <c r="T5" s="33">
        <v>51477291.303269997</v>
      </c>
      <c r="U5" s="33">
        <f t="shared" ref="U5:U68" si="1">K5*1000/V5</f>
        <v>6533.9789325550037</v>
      </c>
      <c r="V5" s="40">
        <v>20709320</v>
      </c>
    </row>
    <row r="6" spans="1:22" x14ac:dyDescent="0.25">
      <c r="A6" s="7">
        <v>3</v>
      </c>
      <c r="B6" s="8" t="s">
        <v>26</v>
      </c>
      <c r="C6" s="9">
        <v>354</v>
      </c>
      <c r="D6" s="9" t="s">
        <v>27</v>
      </c>
      <c r="E6" s="25">
        <v>85884826.200000003</v>
      </c>
      <c r="F6" s="25">
        <v>51068173.700000003</v>
      </c>
      <c r="G6" s="25">
        <v>136952999.90000001</v>
      </c>
      <c r="H6" s="25">
        <v>38374392.200000003</v>
      </c>
      <c r="I6" s="25">
        <v>11900833.300000001</v>
      </c>
      <c r="J6" s="25">
        <v>50275225.5</v>
      </c>
      <c r="K6" s="25">
        <v>86677774.400000006</v>
      </c>
      <c r="L6" s="25">
        <v>90057513.099999994</v>
      </c>
      <c r="M6" s="25">
        <v>53205854</v>
      </c>
      <c r="N6" s="25">
        <f t="shared" si="0"/>
        <v>36851659.099999994</v>
      </c>
      <c r="O6" s="25">
        <v>1916131.3</v>
      </c>
      <c r="P6" s="25">
        <v>18800472.5</v>
      </c>
      <c r="Q6" s="25">
        <v>2047253.4</v>
      </c>
      <c r="R6" s="8">
        <v>0</v>
      </c>
      <c r="S6" s="25">
        <v>4996596.0999999996</v>
      </c>
      <c r="T6" s="25">
        <v>17017975.199999999</v>
      </c>
      <c r="U6" s="33">
        <f t="shared" si="1"/>
        <v>11110.932641125479</v>
      </c>
      <c r="V6" s="40">
        <v>7801125</v>
      </c>
    </row>
    <row r="7" spans="1:22" ht="30" x14ac:dyDescent="0.25">
      <c r="A7" s="7">
        <v>4</v>
      </c>
      <c r="B7" s="8" t="s">
        <v>28</v>
      </c>
      <c r="C7" s="9">
        <v>515</v>
      </c>
      <c r="D7" s="9" t="s">
        <v>29</v>
      </c>
      <c r="E7" s="25">
        <v>31014939.100000001</v>
      </c>
      <c r="F7" s="25">
        <v>187591087.30000001</v>
      </c>
      <c r="G7" s="25">
        <v>218606026.40000001</v>
      </c>
      <c r="H7" s="25">
        <v>12423240.9</v>
      </c>
      <c r="I7" s="25">
        <v>45760068.100000001</v>
      </c>
      <c r="J7" s="25">
        <v>58183309</v>
      </c>
      <c r="K7" s="25">
        <v>160422717.40000001</v>
      </c>
      <c r="L7" s="25">
        <v>281671098</v>
      </c>
      <c r="M7" s="25">
        <v>241568427.40000001</v>
      </c>
      <c r="N7" s="25">
        <f t="shared" si="0"/>
        <v>40102670.599999994</v>
      </c>
      <c r="O7" s="25">
        <v>6593105</v>
      </c>
      <c r="P7" s="25">
        <v>39550165.600000001</v>
      </c>
      <c r="Q7" s="25">
        <v>82.3</v>
      </c>
      <c r="R7" s="8">
        <v>0</v>
      </c>
      <c r="S7" s="25">
        <v>1611498.8</v>
      </c>
      <c r="T7" s="25">
        <v>5534193.5</v>
      </c>
      <c r="U7" s="33">
        <f t="shared" si="1"/>
        <v>3888.7527549511551</v>
      </c>
      <c r="V7" s="40">
        <v>41253000</v>
      </c>
    </row>
    <row r="8" spans="1:22" x14ac:dyDescent="0.25">
      <c r="A8" s="7">
        <v>5</v>
      </c>
      <c r="B8" s="8" t="s">
        <v>30</v>
      </c>
      <c r="C8" s="9">
        <v>13</v>
      </c>
      <c r="D8" s="9" t="s">
        <v>31</v>
      </c>
      <c r="E8" s="25">
        <v>25671520.899999999</v>
      </c>
      <c r="F8" s="25">
        <v>7108929.7000000002</v>
      </c>
      <c r="G8" s="25">
        <v>32780450.600000001</v>
      </c>
      <c r="H8" s="25">
        <v>6294813.7000000002</v>
      </c>
      <c r="I8" s="25">
        <v>0</v>
      </c>
      <c r="J8" s="25">
        <v>6294813.7000000002</v>
      </c>
      <c r="K8" s="25">
        <v>26485636.899999999</v>
      </c>
      <c r="L8" s="25">
        <v>5576950.2000000002</v>
      </c>
      <c r="M8" s="25">
        <v>3081942.4</v>
      </c>
      <c r="N8" s="25">
        <f t="shared" si="0"/>
        <v>2495007.8000000003</v>
      </c>
      <c r="O8" s="25">
        <v>637440.30000000005</v>
      </c>
      <c r="P8" s="25">
        <v>1504196.6</v>
      </c>
      <c r="Q8" s="25">
        <v>1799687.7</v>
      </c>
      <c r="R8" s="8">
        <v>0</v>
      </c>
      <c r="S8" s="25">
        <v>191695.7</v>
      </c>
      <c r="T8" s="25">
        <v>3236243.5</v>
      </c>
      <c r="U8" s="33">
        <f t="shared" si="1"/>
        <v>62604.178790493184</v>
      </c>
      <c r="V8" s="40">
        <v>423065</v>
      </c>
    </row>
    <row r="9" spans="1:22" ht="30" x14ac:dyDescent="0.25">
      <c r="A9" s="7">
        <v>6</v>
      </c>
      <c r="B9" s="8" t="s">
        <v>32</v>
      </c>
      <c r="C9" s="9">
        <v>507</v>
      </c>
      <c r="D9" s="9" t="s">
        <v>33</v>
      </c>
      <c r="E9" s="25">
        <v>3674505.8</v>
      </c>
      <c r="F9" s="25">
        <v>39559219.100000001</v>
      </c>
      <c r="G9" s="25">
        <v>43233724.899999999</v>
      </c>
      <c r="H9" s="25">
        <v>2517278.2000000002</v>
      </c>
      <c r="I9" s="25">
        <v>15031.9</v>
      </c>
      <c r="J9" s="25">
        <v>2532310.1</v>
      </c>
      <c r="K9" s="25">
        <v>40701414.799999997</v>
      </c>
      <c r="L9" s="25">
        <v>40833864.799999997</v>
      </c>
      <c r="M9" s="25">
        <v>36886457.700000003</v>
      </c>
      <c r="N9" s="25">
        <f t="shared" si="0"/>
        <v>3947407.099999994</v>
      </c>
      <c r="O9" s="25">
        <v>5909286</v>
      </c>
      <c r="P9" s="25">
        <v>6333727.5</v>
      </c>
      <c r="Q9" s="25">
        <v>-51076</v>
      </c>
      <c r="R9" s="8">
        <v>0</v>
      </c>
      <c r="S9" s="25">
        <v>304738.7</v>
      </c>
      <c r="T9" s="25">
        <v>3167150.9</v>
      </c>
      <c r="U9" s="33">
        <f t="shared" si="1"/>
        <v>911.97434012995745</v>
      </c>
      <c r="V9" s="40">
        <v>44630000</v>
      </c>
    </row>
    <row r="10" spans="1:22" x14ac:dyDescent="0.25">
      <c r="A10" s="7">
        <v>7</v>
      </c>
      <c r="B10" s="8" t="s">
        <v>34</v>
      </c>
      <c r="C10" s="9">
        <v>90</v>
      </c>
      <c r="D10" s="9" t="s">
        <v>35</v>
      </c>
      <c r="E10" s="25">
        <v>89965766.400000006</v>
      </c>
      <c r="F10" s="25">
        <v>201104020.90000001</v>
      </c>
      <c r="G10" s="25">
        <v>291069787.30000001</v>
      </c>
      <c r="H10" s="25">
        <v>77327020.799999997</v>
      </c>
      <c r="I10" s="25">
        <v>70557294.700000003</v>
      </c>
      <c r="J10" s="25">
        <v>147884315.5</v>
      </c>
      <c r="K10" s="25">
        <v>143185471.80000001</v>
      </c>
      <c r="L10" s="25">
        <v>208055307.69999999</v>
      </c>
      <c r="M10" s="25">
        <v>142012623</v>
      </c>
      <c r="N10" s="25">
        <f t="shared" si="0"/>
        <v>66042684.699999988</v>
      </c>
      <c r="O10" s="25">
        <v>1237387.2000000002</v>
      </c>
      <c r="P10" s="25">
        <v>37070867.5</v>
      </c>
      <c r="Q10" s="25">
        <v>-26484678.5</v>
      </c>
      <c r="R10" s="8">
        <v>0</v>
      </c>
      <c r="S10" s="25">
        <v>873532.6</v>
      </c>
      <c r="T10" s="25">
        <v>2850993.3</v>
      </c>
      <c r="U10" s="33">
        <f t="shared" si="1"/>
        <v>192.74452136760189</v>
      </c>
      <c r="V10" s="40">
        <v>742877000</v>
      </c>
    </row>
    <row r="11" spans="1:22" ht="30" x14ac:dyDescent="0.25">
      <c r="A11" s="7">
        <v>8</v>
      </c>
      <c r="B11" s="8" t="s">
        <v>36</v>
      </c>
      <c r="C11" s="9">
        <v>497</v>
      </c>
      <c r="D11" s="9" t="s">
        <v>37</v>
      </c>
      <c r="E11" s="25">
        <v>7646291</v>
      </c>
      <c r="F11" s="25">
        <v>155037366.59999999</v>
      </c>
      <c r="G11" s="25">
        <v>162683657.59999999</v>
      </c>
      <c r="H11" s="25">
        <v>751631.7</v>
      </c>
      <c r="I11" s="25">
        <v>23381883.5</v>
      </c>
      <c r="J11" s="25">
        <v>24133515.199999999</v>
      </c>
      <c r="K11" s="25">
        <v>138550142.40000001</v>
      </c>
      <c r="L11" s="25">
        <v>87939202.200000003</v>
      </c>
      <c r="M11" s="25">
        <v>65394757</v>
      </c>
      <c r="N11" s="25">
        <f t="shared" si="0"/>
        <v>22544445.200000003</v>
      </c>
      <c r="O11" s="25">
        <v>1450557.0999999999</v>
      </c>
      <c r="P11" s="25">
        <v>20522139</v>
      </c>
      <c r="Q11" s="25">
        <v>-590240.79999999993</v>
      </c>
      <c r="R11" s="8">
        <v>0</v>
      </c>
      <c r="S11" s="25">
        <v>404695.7</v>
      </c>
      <c r="T11" s="25">
        <v>2477926.7999999998</v>
      </c>
      <c r="U11" s="33">
        <f t="shared" si="1"/>
        <v>137.36019705674607</v>
      </c>
      <c r="V11" s="40">
        <v>1008662956</v>
      </c>
    </row>
    <row r="12" spans="1:22" x14ac:dyDescent="0.25">
      <c r="A12" s="7">
        <v>9</v>
      </c>
      <c r="B12" s="8" t="s">
        <v>38</v>
      </c>
      <c r="C12" s="9">
        <v>88</v>
      </c>
      <c r="D12" s="9" t="s">
        <v>39</v>
      </c>
      <c r="E12" s="25">
        <v>6434156.7000000002</v>
      </c>
      <c r="F12" s="25">
        <v>8478804.5</v>
      </c>
      <c r="G12" s="25">
        <v>14912961.199999999</v>
      </c>
      <c r="H12" s="25">
        <v>324226.09999999998</v>
      </c>
      <c r="I12" s="25">
        <v>24.8</v>
      </c>
      <c r="J12" s="25">
        <v>324250.90000000002</v>
      </c>
      <c r="K12" s="25">
        <v>14588710.300000001</v>
      </c>
      <c r="L12" s="25">
        <v>29540.9</v>
      </c>
      <c r="M12" s="25">
        <v>23840.799999999999</v>
      </c>
      <c r="N12" s="25">
        <f t="shared" si="0"/>
        <v>5700.1000000000022</v>
      </c>
      <c r="O12" s="25">
        <v>4168926.9</v>
      </c>
      <c r="P12" s="25">
        <v>1580686.1</v>
      </c>
      <c r="Q12" s="25">
        <v>1593.9</v>
      </c>
      <c r="R12" s="8">
        <v>0</v>
      </c>
      <c r="S12" s="25">
        <v>269802.3</v>
      </c>
      <c r="T12" s="25">
        <v>2325732.5</v>
      </c>
      <c r="U12" s="33">
        <f t="shared" si="1"/>
        <v>9012.6981547973537</v>
      </c>
      <c r="V12" s="40">
        <v>1618684</v>
      </c>
    </row>
    <row r="13" spans="1:22" x14ac:dyDescent="0.25">
      <c r="A13" s="7">
        <v>10</v>
      </c>
      <c r="B13" s="8" t="s">
        <v>40</v>
      </c>
      <c r="C13" s="9">
        <v>460</v>
      </c>
      <c r="D13" s="9" t="s">
        <v>41</v>
      </c>
      <c r="E13" s="25">
        <v>19946421.100000001</v>
      </c>
      <c r="F13" s="25">
        <v>94215627.299999997</v>
      </c>
      <c r="G13" s="25">
        <v>114162048.40000001</v>
      </c>
      <c r="H13" s="25">
        <v>56152766.799999997</v>
      </c>
      <c r="I13" s="25">
        <v>51182127.600000001</v>
      </c>
      <c r="J13" s="25">
        <v>107334894.40000001</v>
      </c>
      <c r="K13" s="25">
        <v>6827154</v>
      </c>
      <c r="L13" s="25">
        <v>42752185.399999999</v>
      </c>
      <c r="M13" s="25">
        <v>35289113.100000001</v>
      </c>
      <c r="N13" s="25">
        <f t="shared" si="0"/>
        <v>7463072.299999997</v>
      </c>
      <c r="O13" s="25">
        <v>3145926.4</v>
      </c>
      <c r="P13" s="25">
        <v>8075752.6000000006</v>
      </c>
      <c r="Q13" s="25">
        <v>0</v>
      </c>
      <c r="R13" s="8">
        <v>0</v>
      </c>
      <c r="S13" s="25">
        <v>253324.6</v>
      </c>
      <c r="T13" s="25">
        <v>2279921.5</v>
      </c>
      <c r="U13" s="33">
        <f t="shared" si="1"/>
        <v>508.76388813229738</v>
      </c>
      <c r="V13" s="40">
        <v>13419101</v>
      </c>
    </row>
    <row r="14" spans="1:22" x14ac:dyDescent="0.25">
      <c r="A14" s="7">
        <v>11</v>
      </c>
      <c r="B14" s="8" t="s">
        <v>42</v>
      </c>
      <c r="C14" s="9">
        <v>71</v>
      </c>
      <c r="D14" s="9" t="s">
        <v>43</v>
      </c>
      <c r="E14" s="25">
        <v>16501692.4</v>
      </c>
      <c r="F14" s="25">
        <v>31097802</v>
      </c>
      <c r="G14" s="25">
        <v>47599494.399999999</v>
      </c>
      <c r="H14" s="25">
        <v>1197819</v>
      </c>
      <c r="I14" s="25">
        <v>9650000</v>
      </c>
      <c r="J14" s="25">
        <v>10847819</v>
      </c>
      <c r="K14" s="25">
        <v>36751675.399999999</v>
      </c>
      <c r="L14" s="25">
        <v>13819306.699999999</v>
      </c>
      <c r="M14" s="25">
        <v>10593827.9</v>
      </c>
      <c r="N14" s="25">
        <f t="shared" si="0"/>
        <v>3225478.7999999989</v>
      </c>
      <c r="O14" s="25">
        <v>1312905.3</v>
      </c>
      <c r="P14" s="25">
        <v>2478834.9</v>
      </c>
      <c r="Q14" s="25">
        <v>29490.3</v>
      </c>
      <c r="R14" s="8">
        <v>12393.3</v>
      </c>
      <c r="S14" s="25">
        <v>209743.3</v>
      </c>
      <c r="T14" s="25">
        <v>1891689.5</v>
      </c>
      <c r="U14" s="33">
        <f t="shared" si="1"/>
        <v>33245.023559922891</v>
      </c>
      <c r="V14" s="40">
        <v>1105479</v>
      </c>
    </row>
    <row r="15" spans="1:22" x14ac:dyDescent="0.25">
      <c r="A15" s="7">
        <v>12</v>
      </c>
      <c r="B15" s="8" t="s">
        <v>44</v>
      </c>
      <c r="C15" s="9">
        <v>396</v>
      </c>
      <c r="D15" s="9" t="s">
        <v>45</v>
      </c>
      <c r="E15" s="25">
        <v>32615753.399999999</v>
      </c>
      <c r="F15" s="25">
        <v>110800336.90000001</v>
      </c>
      <c r="G15" s="25">
        <v>143416090.30000001</v>
      </c>
      <c r="H15" s="25">
        <v>53920657.399999999</v>
      </c>
      <c r="I15" s="25">
        <v>78902977.900000006</v>
      </c>
      <c r="J15" s="25">
        <v>132823635.3</v>
      </c>
      <c r="K15" s="25">
        <v>10592455</v>
      </c>
      <c r="L15" s="25">
        <v>113732805.59999999</v>
      </c>
      <c r="M15" s="25">
        <v>103876274.2</v>
      </c>
      <c r="N15" s="25">
        <f t="shared" si="0"/>
        <v>9856531.3999999911</v>
      </c>
      <c r="O15" s="25">
        <v>1441777.9000000001</v>
      </c>
      <c r="P15" s="25">
        <v>9156259.6999999993</v>
      </c>
      <c r="Q15" s="25">
        <v>-317150.7</v>
      </c>
      <c r="R15" s="8">
        <v>0</v>
      </c>
      <c r="S15" s="25">
        <v>182489.8</v>
      </c>
      <c r="T15" s="25">
        <v>1642409.1</v>
      </c>
      <c r="U15" s="33">
        <f t="shared" si="1"/>
        <v>505.01922347094262</v>
      </c>
      <c r="V15" s="40">
        <v>20974360</v>
      </c>
    </row>
    <row r="16" spans="1:22" ht="30" x14ac:dyDescent="0.25">
      <c r="A16" s="7">
        <v>13</v>
      </c>
      <c r="B16" s="8" t="s">
        <v>46</v>
      </c>
      <c r="C16" s="9">
        <v>496</v>
      </c>
      <c r="D16" s="9" t="s">
        <v>47</v>
      </c>
      <c r="E16" s="25">
        <v>33049857.699999999</v>
      </c>
      <c r="F16" s="25">
        <v>62747524.700000003</v>
      </c>
      <c r="G16" s="25">
        <v>95797382.400000006</v>
      </c>
      <c r="H16" s="25">
        <v>16633724.300000001</v>
      </c>
      <c r="I16" s="25">
        <v>27699384</v>
      </c>
      <c r="J16" s="25">
        <v>44333108.299999997</v>
      </c>
      <c r="K16" s="25">
        <v>51464274.100000001</v>
      </c>
      <c r="L16" s="25">
        <v>36863745</v>
      </c>
      <c r="M16" s="25">
        <v>34757946.600000001</v>
      </c>
      <c r="N16" s="25">
        <f t="shared" si="0"/>
        <v>2105798.3999999985</v>
      </c>
      <c r="O16" s="25">
        <v>962219</v>
      </c>
      <c r="P16" s="25">
        <v>1155975.8999999999</v>
      </c>
      <c r="Q16" s="25">
        <v>-415999.89999999997</v>
      </c>
      <c r="R16" s="8">
        <v>0</v>
      </c>
      <c r="S16" s="25">
        <v>734.1</v>
      </c>
      <c r="T16" s="25">
        <v>1495307.5</v>
      </c>
      <c r="U16" s="33">
        <f t="shared" si="1"/>
        <v>509.46514858793057</v>
      </c>
      <c r="V16" s="40">
        <v>101016280</v>
      </c>
    </row>
    <row r="17" spans="1:22" ht="30" x14ac:dyDescent="0.25">
      <c r="A17" s="7">
        <v>14</v>
      </c>
      <c r="B17" s="8" t="s">
        <v>48</v>
      </c>
      <c r="C17" s="9">
        <v>508</v>
      </c>
      <c r="D17" s="9" t="s">
        <v>49</v>
      </c>
      <c r="E17" s="25">
        <v>4896840.5999999996</v>
      </c>
      <c r="F17" s="25">
        <v>59367451</v>
      </c>
      <c r="G17" s="25">
        <v>64264291.600000001</v>
      </c>
      <c r="H17" s="25">
        <v>1617875.1</v>
      </c>
      <c r="I17" s="25">
        <v>32573.200000000001</v>
      </c>
      <c r="J17" s="25">
        <v>1650448.3</v>
      </c>
      <c r="K17" s="25">
        <v>62613843.299999997</v>
      </c>
      <c r="L17" s="25">
        <v>48321025.100000001</v>
      </c>
      <c r="M17" s="25">
        <v>29472268.600000001</v>
      </c>
      <c r="N17" s="25">
        <f t="shared" si="0"/>
        <v>18848756.5</v>
      </c>
      <c r="O17" s="25">
        <v>388259.2</v>
      </c>
      <c r="P17" s="25">
        <v>17879282.399999999</v>
      </c>
      <c r="Q17" s="25">
        <v>30942.3</v>
      </c>
      <c r="R17" s="8">
        <v>0</v>
      </c>
      <c r="S17" s="25">
        <v>66712.2</v>
      </c>
      <c r="T17" s="25">
        <v>1321963.3999999999</v>
      </c>
      <c r="U17" s="33">
        <f t="shared" si="1"/>
        <v>6029.1905550212441</v>
      </c>
      <c r="V17" s="40">
        <v>10385116</v>
      </c>
    </row>
    <row r="18" spans="1:22" x14ac:dyDescent="0.25">
      <c r="A18" s="7">
        <v>15</v>
      </c>
      <c r="B18" s="8" t="s">
        <v>50</v>
      </c>
      <c r="C18" s="9">
        <v>22</v>
      </c>
      <c r="D18" s="9" t="s">
        <v>51</v>
      </c>
      <c r="E18" s="25">
        <v>11333570.5</v>
      </c>
      <c r="F18" s="25">
        <v>36344991</v>
      </c>
      <c r="G18" s="25">
        <v>47678561.5</v>
      </c>
      <c r="H18" s="25">
        <v>3739391.3</v>
      </c>
      <c r="I18" s="25">
        <v>0</v>
      </c>
      <c r="J18" s="25">
        <v>3739391.3</v>
      </c>
      <c r="K18" s="25">
        <v>43939170.200000003</v>
      </c>
      <c r="L18" s="25">
        <v>32597861.899999999</v>
      </c>
      <c r="M18" s="25">
        <v>24211924.699999999</v>
      </c>
      <c r="N18" s="25">
        <f t="shared" si="0"/>
        <v>8385937.1999999993</v>
      </c>
      <c r="O18" s="25">
        <v>0</v>
      </c>
      <c r="P18" s="25">
        <v>6900067.1000000006</v>
      </c>
      <c r="Q18" s="25">
        <v>0</v>
      </c>
      <c r="R18" s="8">
        <v>0</v>
      </c>
      <c r="S18" s="25">
        <v>182610.5</v>
      </c>
      <c r="T18" s="25">
        <v>1303259.6000000001</v>
      </c>
      <c r="U18" s="33">
        <f t="shared" si="1"/>
        <v>42921.794895589832</v>
      </c>
      <c r="V18" s="40">
        <v>1023703</v>
      </c>
    </row>
    <row r="19" spans="1:22" x14ac:dyDescent="0.25">
      <c r="A19" s="7">
        <v>16</v>
      </c>
      <c r="B19" s="8" t="s">
        <v>52</v>
      </c>
      <c r="C19" s="9">
        <v>208</v>
      </c>
      <c r="D19" s="9" t="s">
        <v>53</v>
      </c>
      <c r="E19" s="25">
        <v>7907779</v>
      </c>
      <c r="F19" s="25">
        <v>1859285.4</v>
      </c>
      <c r="G19" s="25">
        <v>9767064.4000000004</v>
      </c>
      <c r="H19" s="25">
        <v>7158845.2000000002</v>
      </c>
      <c r="I19" s="25">
        <v>1930.9</v>
      </c>
      <c r="J19" s="25">
        <v>7160776.0999999996</v>
      </c>
      <c r="K19" s="25">
        <v>2606288.2999999998</v>
      </c>
      <c r="L19" s="25">
        <v>7511789.7999999998</v>
      </c>
      <c r="M19" s="25">
        <v>7640015.5999999996</v>
      </c>
      <c r="N19" s="25">
        <f t="shared" si="0"/>
        <v>-128225.79999999981</v>
      </c>
      <c r="O19" s="25">
        <v>3822448.7</v>
      </c>
      <c r="P19" s="25">
        <v>2389171.5999999996</v>
      </c>
      <c r="Q19" s="25">
        <v>10080.4</v>
      </c>
      <c r="R19" s="8">
        <v>0</v>
      </c>
      <c r="S19" s="25">
        <v>133071.9</v>
      </c>
      <c r="T19" s="25">
        <v>1182059.8</v>
      </c>
      <c r="U19" s="33">
        <f t="shared" si="1"/>
        <v>685.73523286765851</v>
      </c>
      <c r="V19" s="40">
        <v>3800721</v>
      </c>
    </row>
    <row r="20" spans="1:22" x14ac:dyDescent="0.25">
      <c r="A20" s="7">
        <v>17</v>
      </c>
      <c r="B20" s="8" t="s">
        <v>54</v>
      </c>
      <c r="C20" s="9">
        <v>541</v>
      </c>
      <c r="D20" s="9" t="s">
        <v>55</v>
      </c>
      <c r="E20" s="25">
        <v>19749882.800000001</v>
      </c>
      <c r="F20" s="25">
        <v>8309053</v>
      </c>
      <c r="G20" s="25">
        <v>28058935.800000001</v>
      </c>
      <c r="H20" s="25">
        <v>7550549.7999999998</v>
      </c>
      <c r="I20" s="25">
        <v>0</v>
      </c>
      <c r="J20" s="25">
        <v>7550549.7999999998</v>
      </c>
      <c r="K20" s="25">
        <v>20508386</v>
      </c>
      <c r="L20" s="25">
        <v>10878878.300000001</v>
      </c>
      <c r="M20" s="25">
        <v>10089639.300000001</v>
      </c>
      <c r="N20" s="25">
        <f t="shared" si="0"/>
        <v>789239</v>
      </c>
      <c r="O20" s="25">
        <v>527922</v>
      </c>
      <c r="P20" s="25">
        <v>582191.4</v>
      </c>
      <c r="Q20" s="25">
        <v>516297.4</v>
      </c>
      <c r="R20" s="14">
        <v>-171185.6</v>
      </c>
      <c r="S20" s="25">
        <v>73496.899999999994</v>
      </c>
      <c r="T20" s="25">
        <v>1006584.5</v>
      </c>
      <c r="U20" s="33">
        <f t="shared" si="1"/>
        <v>205.93568619430354</v>
      </c>
      <c r="V20" s="40">
        <v>99586363</v>
      </c>
    </row>
    <row r="21" spans="1:22" x14ac:dyDescent="0.25">
      <c r="A21" s="7">
        <v>18</v>
      </c>
      <c r="B21" s="8" t="s">
        <v>56</v>
      </c>
      <c r="C21" s="9">
        <v>379</v>
      </c>
      <c r="D21" s="9" t="s">
        <v>57</v>
      </c>
      <c r="E21" s="25">
        <v>29516584.199999999</v>
      </c>
      <c r="F21" s="25">
        <v>4253804.9000000004</v>
      </c>
      <c r="G21" s="25">
        <v>33770389.100000001</v>
      </c>
      <c r="H21" s="25">
        <v>10644928.300000001</v>
      </c>
      <c r="I21" s="25">
        <v>0</v>
      </c>
      <c r="J21" s="25">
        <v>10644928.300000001</v>
      </c>
      <c r="K21" s="25">
        <v>23125460.800000001</v>
      </c>
      <c r="L21" s="25">
        <v>15300789</v>
      </c>
      <c r="M21" s="25">
        <v>13350831.699999999</v>
      </c>
      <c r="N21" s="25">
        <f t="shared" si="0"/>
        <v>1949957.3000000007</v>
      </c>
      <c r="O21" s="25">
        <v>52458.6</v>
      </c>
      <c r="P21" s="25">
        <v>1684413.5999999999</v>
      </c>
      <c r="Q21" s="25">
        <v>722009.3</v>
      </c>
      <c r="R21" s="8">
        <v>-8297.9</v>
      </c>
      <c r="S21" s="25">
        <v>32143.7</v>
      </c>
      <c r="T21" s="25">
        <v>999570</v>
      </c>
      <c r="U21" s="33">
        <f t="shared" si="1"/>
        <v>16902.031419245348</v>
      </c>
      <c r="V21" s="40">
        <v>1368206</v>
      </c>
    </row>
    <row r="22" spans="1:22" x14ac:dyDescent="0.25">
      <c r="A22" s="7">
        <v>19</v>
      </c>
      <c r="B22" s="8" t="s">
        <v>58</v>
      </c>
      <c r="C22" s="9">
        <v>8</v>
      </c>
      <c r="D22" s="9" t="s">
        <v>59</v>
      </c>
      <c r="E22" s="25">
        <v>10158171.6</v>
      </c>
      <c r="F22" s="25">
        <v>507572.2</v>
      </c>
      <c r="G22" s="25">
        <v>10665743.800000001</v>
      </c>
      <c r="H22" s="25">
        <v>1096219.3999999999</v>
      </c>
      <c r="I22" s="25">
        <v>0</v>
      </c>
      <c r="J22" s="25">
        <v>1096219.3999999999</v>
      </c>
      <c r="K22" s="25">
        <v>9569524.4000000004</v>
      </c>
      <c r="L22" s="25">
        <v>3353079.1</v>
      </c>
      <c r="M22" s="25">
        <v>3016612</v>
      </c>
      <c r="N22" s="25">
        <f t="shared" si="0"/>
        <v>336467.10000000009</v>
      </c>
      <c r="O22" s="25">
        <v>947152.7</v>
      </c>
      <c r="P22" s="25">
        <v>254036.5</v>
      </c>
      <c r="Q22" s="25">
        <v>6373</v>
      </c>
      <c r="R22" s="8">
        <v>0</v>
      </c>
      <c r="S22" s="25">
        <v>106760.6</v>
      </c>
      <c r="T22" s="25">
        <v>929195.7</v>
      </c>
      <c r="U22" s="33">
        <f t="shared" si="1"/>
        <v>70745.970162494647</v>
      </c>
      <c r="V22" s="40">
        <v>135266</v>
      </c>
    </row>
    <row r="23" spans="1:22" x14ac:dyDescent="0.25">
      <c r="A23" s="7">
        <v>20</v>
      </c>
      <c r="B23" s="8" t="s">
        <v>60</v>
      </c>
      <c r="C23" s="9">
        <v>445</v>
      </c>
      <c r="D23" s="9" t="s">
        <v>61</v>
      </c>
      <c r="E23" s="25">
        <v>2547942.7000000002</v>
      </c>
      <c r="F23" s="25">
        <v>1454883</v>
      </c>
      <c r="G23" s="25">
        <v>4002825.7</v>
      </c>
      <c r="H23" s="25">
        <v>175769.60000000001</v>
      </c>
      <c r="I23" s="25">
        <v>822233</v>
      </c>
      <c r="J23" s="25">
        <v>998002.6</v>
      </c>
      <c r="K23" s="25">
        <v>3004823.1</v>
      </c>
      <c r="L23" s="25">
        <v>2986279.2</v>
      </c>
      <c r="M23" s="25">
        <v>1611401.1</v>
      </c>
      <c r="N23" s="25">
        <f t="shared" si="0"/>
        <v>1374878.1</v>
      </c>
      <c r="O23" s="25">
        <v>65987.100000000006</v>
      </c>
      <c r="P23" s="25">
        <v>416279.4</v>
      </c>
      <c r="Q23" s="25">
        <v>0</v>
      </c>
      <c r="R23" s="8">
        <v>0</v>
      </c>
      <c r="S23" s="25">
        <v>102458.6</v>
      </c>
      <c r="T23" s="25">
        <v>922127.2</v>
      </c>
      <c r="U23" s="33">
        <f t="shared" si="1"/>
        <v>11895.201656321256</v>
      </c>
      <c r="V23" s="40">
        <v>252608</v>
      </c>
    </row>
    <row r="24" spans="1:22" x14ac:dyDescent="0.25">
      <c r="A24" s="7">
        <v>21</v>
      </c>
      <c r="B24" s="8" t="s">
        <v>62</v>
      </c>
      <c r="C24" s="9">
        <v>461</v>
      </c>
      <c r="D24" s="9" t="s">
        <v>63</v>
      </c>
      <c r="E24" s="25">
        <v>4905571.2</v>
      </c>
      <c r="F24" s="25">
        <v>5300611.5999999996</v>
      </c>
      <c r="G24" s="25">
        <v>10206182.800000001</v>
      </c>
      <c r="H24" s="25">
        <v>271666.2</v>
      </c>
      <c r="I24" s="25">
        <v>0</v>
      </c>
      <c r="J24" s="25">
        <v>271666.2</v>
      </c>
      <c r="K24" s="25">
        <v>9934516.5999999996</v>
      </c>
      <c r="L24" s="25">
        <v>8660382.8000000007</v>
      </c>
      <c r="M24" s="25">
        <v>7191781.5</v>
      </c>
      <c r="N24" s="25">
        <f t="shared" si="0"/>
        <v>1468601.3000000007</v>
      </c>
      <c r="O24" s="25">
        <v>99031.3</v>
      </c>
      <c r="P24" s="25">
        <v>549646.1</v>
      </c>
      <c r="Q24" s="25">
        <v>3543.1</v>
      </c>
      <c r="R24" s="8">
        <v>0</v>
      </c>
      <c r="S24" s="25">
        <v>110301.8</v>
      </c>
      <c r="T24" s="25">
        <v>911227.8</v>
      </c>
      <c r="U24" s="33">
        <f t="shared" si="1"/>
        <v>3152.509754692026</v>
      </c>
      <c r="V24" s="40">
        <v>3151304</v>
      </c>
    </row>
    <row r="25" spans="1:22" x14ac:dyDescent="0.25">
      <c r="A25" s="7">
        <v>22</v>
      </c>
      <c r="B25" s="8" t="s">
        <v>64</v>
      </c>
      <c r="C25" s="9">
        <v>34</v>
      </c>
      <c r="D25" s="9" t="s">
        <v>65</v>
      </c>
      <c r="E25" s="25">
        <v>1654131.8</v>
      </c>
      <c r="F25" s="25">
        <v>164638.70000000001</v>
      </c>
      <c r="G25" s="25">
        <v>1818770.5</v>
      </c>
      <c r="H25" s="25">
        <v>842169.2</v>
      </c>
      <c r="I25" s="25">
        <v>140455.29999999999</v>
      </c>
      <c r="J25" s="25">
        <v>982624.5</v>
      </c>
      <c r="K25" s="25">
        <v>836146</v>
      </c>
      <c r="L25" s="25">
        <v>2924114.5</v>
      </c>
      <c r="M25" s="25">
        <v>1645178.2</v>
      </c>
      <c r="N25" s="25">
        <f t="shared" si="0"/>
        <v>1278936.3</v>
      </c>
      <c r="O25" s="25">
        <v>20189.599999999999</v>
      </c>
      <c r="P25" s="25">
        <v>375888.1</v>
      </c>
      <c r="Q25" s="25">
        <v>-23310.9</v>
      </c>
      <c r="R25" s="8">
        <v>-8304</v>
      </c>
      <c r="S25" s="25">
        <v>90046.399999999994</v>
      </c>
      <c r="T25" s="25">
        <v>801576.5</v>
      </c>
      <c r="U25" s="33">
        <f t="shared" si="1"/>
        <v>12792.540007955693</v>
      </c>
      <c r="V25" s="40">
        <v>65362</v>
      </c>
    </row>
    <row r="26" spans="1:22" x14ac:dyDescent="0.25">
      <c r="A26" s="7">
        <v>23</v>
      </c>
      <c r="B26" s="8" t="s">
        <v>66</v>
      </c>
      <c r="C26" s="9">
        <v>528</v>
      </c>
      <c r="D26" s="9" t="s">
        <v>67</v>
      </c>
      <c r="E26" s="25">
        <v>1541179.3</v>
      </c>
      <c r="F26" s="25">
        <v>6861584.9000000004</v>
      </c>
      <c r="G26" s="25">
        <v>8402764.1999999993</v>
      </c>
      <c r="H26" s="25">
        <v>209455.3</v>
      </c>
      <c r="I26" s="25">
        <v>0</v>
      </c>
      <c r="J26" s="25">
        <v>209455.3</v>
      </c>
      <c r="K26" s="25">
        <v>8193308.9000000004</v>
      </c>
      <c r="L26" s="25">
        <v>1367696.3</v>
      </c>
      <c r="M26" s="25">
        <v>0</v>
      </c>
      <c r="N26" s="25">
        <f t="shared" si="0"/>
        <v>1367696.3</v>
      </c>
      <c r="O26" s="25">
        <v>122210.6</v>
      </c>
      <c r="P26" s="25">
        <v>739077.5</v>
      </c>
      <c r="Q26" s="25">
        <v>0</v>
      </c>
      <c r="R26" s="8">
        <v>0</v>
      </c>
      <c r="S26" s="25">
        <v>78299.3</v>
      </c>
      <c r="T26" s="25">
        <v>672530.1</v>
      </c>
      <c r="U26" s="33">
        <f t="shared" si="1"/>
        <v>104.31621908615384</v>
      </c>
      <c r="V26" s="40">
        <v>78543001</v>
      </c>
    </row>
    <row r="27" spans="1:22" x14ac:dyDescent="0.25">
      <c r="A27" s="7">
        <v>24</v>
      </c>
      <c r="B27" s="8" t="s">
        <v>68</v>
      </c>
      <c r="C27" s="9">
        <v>17</v>
      </c>
      <c r="D27" s="9" t="s">
        <v>69</v>
      </c>
      <c r="E27" s="25">
        <v>5857328.0999999996</v>
      </c>
      <c r="F27" s="25">
        <v>6274928.2000000002</v>
      </c>
      <c r="G27" s="25">
        <v>12132256.300000001</v>
      </c>
      <c r="H27" s="25">
        <v>1556124.6</v>
      </c>
      <c r="I27" s="25">
        <v>3800</v>
      </c>
      <c r="J27" s="25">
        <v>1559924.6</v>
      </c>
      <c r="K27" s="25">
        <v>10572331.699999999</v>
      </c>
      <c r="L27" s="25">
        <v>12366965</v>
      </c>
      <c r="M27" s="25">
        <v>8620151.4000000004</v>
      </c>
      <c r="N27" s="25">
        <f t="shared" si="0"/>
        <v>3746813.5999999996</v>
      </c>
      <c r="O27" s="25">
        <v>113908.3</v>
      </c>
      <c r="P27" s="25">
        <v>3108851.6999999997</v>
      </c>
      <c r="Q27" s="25">
        <v>18376.5</v>
      </c>
      <c r="R27" s="8">
        <v>0</v>
      </c>
      <c r="S27" s="25">
        <v>105454.8</v>
      </c>
      <c r="T27" s="25">
        <v>664791.9</v>
      </c>
      <c r="U27" s="33">
        <f t="shared" si="1"/>
        <v>60713.073115266227</v>
      </c>
      <c r="V27" s="40">
        <v>174136</v>
      </c>
    </row>
    <row r="28" spans="1:22" x14ac:dyDescent="0.25">
      <c r="A28" s="7">
        <v>25</v>
      </c>
      <c r="B28" s="8" t="s">
        <v>70</v>
      </c>
      <c r="C28" s="9">
        <v>44</v>
      </c>
      <c r="D28" s="9" t="s">
        <v>71</v>
      </c>
      <c r="E28" s="25">
        <v>2678533</v>
      </c>
      <c r="F28" s="25">
        <v>11946498.9</v>
      </c>
      <c r="G28" s="25">
        <v>14625031.9</v>
      </c>
      <c r="H28" s="25">
        <v>106415.7</v>
      </c>
      <c r="I28" s="25">
        <v>0</v>
      </c>
      <c r="J28" s="25">
        <v>106415.7</v>
      </c>
      <c r="K28" s="25">
        <v>14518616.199999999</v>
      </c>
      <c r="L28" s="25">
        <v>3081346.8</v>
      </c>
      <c r="M28" s="25">
        <v>1060350.5</v>
      </c>
      <c r="N28" s="25">
        <f t="shared" si="0"/>
        <v>2020996.2999999998</v>
      </c>
      <c r="O28" s="25">
        <v>119054.6</v>
      </c>
      <c r="P28" s="25">
        <v>1473179.7</v>
      </c>
      <c r="Q28" s="25">
        <v>76893.7</v>
      </c>
      <c r="R28" s="8">
        <v>-27477.599999999999</v>
      </c>
      <c r="S28" s="25">
        <v>70653.2</v>
      </c>
      <c r="T28" s="25">
        <v>645634.1</v>
      </c>
      <c r="U28" s="33">
        <f t="shared" si="1"/>
        <v>12200.692110727632</v>
      </c>
      <c r="V28" s="40">
        <v>1189983</v>
      </c>
    </row>
    <row r="29" spans="1:22" x14ac:dyDescent="0.25">
      <c r="A29" s="7">
        <v>26</v>
      </c>
      <c r="B29" s="8" t="s">
        <v>72</v>
      </c>
      <c r="C29" s="9">
        <v>135</v>
      </c>
      <c r="D29" s="9" t="s">
        <v>73</v>
      </c>
      <c r="E29" s="25">
        <v>12861067.6</v>
      </c>
      <c r="F29" s="25">
        <v>37789156</v>
      </c>
      <c r="G29" s="25">
        <v>50650223.600000001</v>
      </c>
      <c r="H29" s="25">
        <v>16744295.300000001</v>
      </c>
      <c r="I29" s="25">
        <v>9792338.8000000007</v>
      </c>
      <c r="J29" s="25">
        <v>26536634.100000001</v>
      </c>
      <c r="K29" s="25">
        <v>24113589.5</v>
      </c>
      <c r="L29" s="25">
        <v>41642363.200000003</v>
      </c>
      <c r="M29" s="25">
        <v>30580557</v>
      </c>
      <c r="N29" s="25">
        <f t="shared" si="0"/>
        <v>11061806.200000003</v>
      </c>
      <c r="O29" s="25">
        <v>200278.09999999998</v>
      </c>
      <c r="P29" s="25">
        <v>7763521.4999999991</v>
      </c>
      <c r="Q29" s="25">
        <v>-2349900</v>
      </c>
      <c r="R29" s="8">
        <v>-535320.4</v>
      </c>
      <c r="S29" s="25">
        <v>110615.8</v>
      </c>
      <c r="T29" s="25">
        <v>502726.6</v>
      </c>
      <c r="U29" s="33">
        <f t="shared" si="1"/>
        <v>70.097643895348838</v>
      </c>
      <c r="V29" s="40">
        <v>344000000</v>
      </c>
    </row>
    <row r="30" spans="1:22" x14ac:dyDescent="0.25">
      <c r="A30" s="7">
        <v>27</v>
      </c>
      <c r="B30" s="8" t="s">
        <v>74</v>
      </c>
      <c r="C30" s="9">
        <v>502</v>
      </c>
      <c r="D30" s="9" t="s">
        <v>75</v>
      </c>
      <c r="E30" s="25">
        <v>1771356.7</v>
      </c>
      <c r="F30" s="25">
        <v>18272930.800000001</v>
      </c>
      <c r="G30" s="25">
        <v>20044287.5</v>
      </c>
      <c r="H30" s="25">
        <v>178319.9</v>
      </c>
      <c r="I30" s="25">
        <v>638868.69999999995</v>
      </c>
      <c r="J30" s="25">
        <v>817188.6</v>
      </c>
      <c r="K30" s="25">
        <v>19227098.899999999</v>
      </c>
      <c r="L30" s="25">
        <v>19190452.100000001</v>
      </c>
      <c r="M30" s="25">
        <v>16716009.6</v>
      </c>
      <c r="N30" s="25">
        <f t="shared" si="0"/>
        <v>2474442.5000000019</v>
      </c>
      <c r="O30" s="25">
        <v>218665.3</v>
      </c>
      <c r="P30" s="25">
        <v>1992118</v>
      </c>
      <c r="Q30" s="25">
        <v>-1846</v>
      </c>
      <c r="R30" s="8">
        <v>-223290.5</v>
      </c>
      <c r="S30" s="25">
        <v>2640.8</v>
      </c>
      <c r="T30" s="25">
        <v>473212.5</v>
      </c>
      <c r="U30" s="33">
        <f t="shared" si="1"/>
        <v>263.91353887197067</v>
      </c>
      <c r="V30" s="40">
        <v>72853780</v>
      </c>
    </row>
    <row r="31" spans="1:22" x14ac:dyDescent="0.25">
      <c r="A31" s="7">
        <v>28</v>
      </c>
      <c r="B31" s="8" t="s">
        <v>76</v>
      </c>
      <c r="C31" s="9">
        <v>464</v>
      </c>
      <c r="D31" s="9" t="s">
        <v>77</v>
      </c>
      <c r="E31" s="25">
        <v>595952.69999999995</v>
      </c>
      <c r="F31" s="25">
        <v>975831</v>
      </c>
      <c r="G31" s="25">
        <v>1571783.7</v>
      </c>
      <c r="H31" s="25">
        <v>764763.9</v>
      </c>
      <c r="I31" s="25">
        <v>0</v>
      </c>
      <c r="J31" s="25">
        <v>764763.9</v>
      </c>
      <c r="K31" s="25">
        <v>807019.8</v>
      </c>
      <c r="L31" s="25">
        <v>1281231.6000000001</v>
      </c>
      <c r="M31" s="25">
        <v>800846</v>
      </c>
      <c r="N31" s="25">
        <f t="shared" si="0"/>
        <v>480385.60000000009</v>
      </c>
      <c r="O31" s="25">
        <v>9663</v>
      </c>
      <c r="P31" s="25">
        <v>189259.6</v>
      </c>
      <c r="Q31" s="25">
        <v>0</v>
      </c>
      <c r="R31" s="8">
        <v>0</v>
      </c>
      <c r="S31" s="25">
        <v>34135</v>
      </c>
      <c r="T31" s="25">
        <v>266654</v>
      </c>
      <c r="U31" s="33">
        <f t="shared" si="1"/>
        <v>1162.4105527580286</v>
      </c>
      <c r="V31" s="40">
        <v>694264</v>
      </c>
    </row>
    <row r="32" spans="1:22" x14ac:dyDescent="0.25">
      <c r="A32" s="7">
        <v>29</v>
      </c>
      <c r="B32" s="8" t="s">
        <v>78</v>
      </c>
      <c r="C32" s="9">
        <v>525</v>
      </c>
      <c r="D32" s="9" t="s">
        <v>79</v>
      </c>
      <c r="E32" s="25">
        <v>3716591.4</v>
      </c>
      <c r="F32" s="25">
        <v>6410619.2000000002</v>
      </c>
      <c r="G32" s="25">
        <v>10127210.6</v>
      </c>
      <c r="H32" s="25">
        <v>896403.5</v>
      </c>
      <c r="I32" s="25">
        <v>0</v>
      </c>
      <c r="J32" s="25">
        <v>896403.5</v>
      </c>
      <c r="K32" s="25">
        <v>9230807.0999999996</v>
      </c>
      <c r="L32" s="25">
        <v>454015.8</v>
      </c>
      <c r="M32" s="25">
        <v>376751.4</v>
      </c>
      <c r="N32" s="25">
        <f t="shared" si="0"/>
        <v>77264.399999999965</v>
      </c>
      <c r="O32" s="25">
        <v>89043.900000000009</v>
      </c>
      <c r="P32" s="25">
        <v>425364.2</v>
      </c>
      <c r="Q32" s="25">
        <v>558890.79999999993</v>
      </c>
      <c r="R32" s="8">
        <v>0</v>
      </c>
      <c r="S32" s="25">
        <v>51484.9</v>
      </c>
      <c r="T32" s="25">
        <v>248350</v>
      </c>
      <c r="U32" s="33">
        <f t="shared" si="1"/>
        <v>177.11036756416868</v>
      </c>
      <c r="V32" s="40">
        <v>52118954</v>
      </c>
    </row>
    <row r="33" spans="1:22" x14ac:dyDescent="0.25">
      <c r="A33" s="7">
        <v>30</v>
      </c>
      <c r="B33" s="8" t="s">
        <v>80</v>
      </c>
      <c r="C33" s="9">
        <v>504</v>
      </c>
      <c r="D33" s="9" t="s">
        <v>81</v>
      </c>
      <c r="E33" s="25">
        <v>18806402.600000001</v>
      </c>
      <c r="F33" s="25">
        <v>188945858.80000001</v>
      </c>
      <c r="G33" s="25">
        <v>207752261.40000001</v>
      </c>
      <c r="H33" s="25">
        <v>6962755.7000000002</v>
      </c>
      <c r="I33" s="25">
        <v>23725708.600000001</v>
      </c>
      <c r="J33" s="25">
        <v>30688464.300000001</v>
      </c>
      <c r="K33" s="25">
        <v>177063797.09999999</v>
      </c>
      <c r="L33" s="25">
        <v>104906622.2</v>
      </c>
      <c r="M33" s="25">
        <v>95641992</v>
      </c>
      <c r="N33" s="25">
        <f t="shared" si="0"/>
        <v>9264630.200000003</v>
      </c>
      <c r="O33" s="25">
        <v>1428801.1</v>
      </c>
      <c r="P33" s="25">
        <v>9720158.1000000015</v>
      </c>
      <c r="Q33" s="25">
        <v>-695983.4</v>
      </c>
      <c r="R33" s="8">
        <v>0</v>
      </c>
      <c r="S33" s="25">
        <v>42513.599999999999</v>
      </c>
      <c r="T33" s="25">
        <v>234776.2</v>
      </c>
      <c r="U33" s="33">
        <f t="shared" si="1"/>
        <v>178.1993135983312</v>
      </c>
      <c r="V33" s="40">
        <v>993627829</v>
      </c>
    </row>
    <row r="34" spans="1:22" s="16" customFormat="1" x14ac:dyDescent="0.25">
      <c r="A34" s="15">
        <v>31</v>
      </c>
      <c r="B34" s="8" t="s">
        <v>82</v>
      </c>
      <c r="C34" s="9">
        <v>403</v>
      </c>
      <c r="D34" s="9" t="s">
        <v>83</v>
      </c>
      <c r="E34" s="25">
        <v>161980.4</v>
      </c>
      <c r="F34" s="25">
        <v>692237.5</v>
      </c>
      <c r="G34" s="25">
        <v>854217.9</v>
      </c>
      <c r="H34" s="25">
        <v>332479</v>
      </c>
      <c r="I34" s="25">
        <v>402637.2</v>
      </c>
      <c r="J34" s="25">
        <v>735116.2</v>
      </c>
      <c r="K34" s="25">
        <v>119101.7</v>
      </c>
      <c r="L34" s="25">
        <v>736925.8</v>
      </c>
      <c r="M34" s="25">
        <v>0</v>
      </c>
      <c r="N34" s="25">
        <f t="shared" si="0"/>
        <v>736925.8</v>
      </c>
      <c r="O34" s="25">
        <v>0</v>
      </c>
      <c r="P34" s="25">
        <v>521964.3</v>
      </c>
      <c r="Q34" s="25">
        <v>0</v>
      </c>
      <c r="R34" s="8">
        <v>0</v>
      </c>
      <c r="S34" s="25">
        <v>10748</v>
      </c>
      <c r="T34" s="25">
        <v>204213.5</v>
      </c>
      <c r="U34" s="33">
        <f t="shared" si="1"/>
        <v>5019.881143049819</v>
      </c>
      <c r="V34" s="40">
        <v>23726</v>
      </c>
    </row>
    <row r="35" spans="1:22" s="16" customFormat="1" x14ac:dyDescent="0.25">
      <c r="A35" s="15">
        <v>32</v>
      </c>
      <c r="B35" s="8" t="s">
        <v>84</v>
      </c>
      <c r="C35" s="9">
        <v>409</v>
      </c>
      <c r="D35" s="9" t="s">
        <v>85</v>
      </c>
      <c r="E35" s="25">
        <v>1597074.8</v>
      </c>
      <c r="F35" s="25">
        <v>244079.9</v>
      </c>
      <c r="G35" s="25">
        <v>1841154.7</v>
      </c>
      <c r="H35" s="25">
        <v>934531.2</v>
      </c>
      <c r="I35" s="25">
        <v>0</v>
      </c>
      <c r="J35" s="25">
        <v>934531.2</v>
      </c>
      <c r="K35" s="25">
        <v>906623.5</v>
      </c>
      <c r="L35" s="25">
        <v>768318.9</v>
      </c>
      <c r="M35" s="25">
        <v>360511.2</v>
      </c>
      <c r="N35" s="25">
        <f t="shared" si="0"/>
        <v>407807.7</v>
      </c>
      <c r="O35" s="25">
        <v>2185.3000000000002</v>
      </c>
      <c r="P35" s="25">
        <v>195552.9</v>
      </c>
      <c r="Q35" s="25">
        <v>0</v>
      </c>
      <c r="R35" s="8">
        <v>0</v>
      </c>
      <c r="S35" s="25">
        <v>12163.8</v>
      </c>
      <c r="T35" s="25">
        <v>202276.3</v>
      </c>
      <c r="U35" s="33">
        <f t="shared" si="1"/>
        <v>7720.0839599104202</v>
      </c>
      <c r="V35" s="40">
        <v>117437</v>
      </c>
    </row>
    <row r="36" spans="1:22" x14ac:dyDescent="0.25">
      <c r="A36" s="7">
        <v>33</v>
      </c>
      <c r="B36" s="8" t="s">
        <v>86</v>
      </c>
      <c r="C36" s="9">
        <v>217</v>
      </c>
      <c r="D36" s="9" t="s">
        <v>87</v>
      </c>
      <c r="E36" s="25">
        <v>462153.9</v>
      </c>
      <c r="F36" s="25">
        <v>1260948.7</v>
      </c>
      <c r="G36" s="25">
        <v>1723102.6</v>
      </c>
      <c r="H36" s="25">
        <v>143761.4</v>
      </c>
      <c r="I36" s="25">
        <v>0</v>
      </c>
      <c r="J36" s="25">
        <v>143761.4</v>
      </c>
      <c r="K36" s="25">
        <v>1579341.2</v>
      </c>
      <c r="L36" s="25">
        <v>2706694.2</v>
      </c>
      <c r="M36" s="25">
        <v>2025761.1</v>
      </c>
      <c r="N36" s="25">
        <f t="shared" si="0"/>
        <v>680933.10000000009</v>
      </c>
      <c r="O36" s="25">
        <v>2033.3</v>
      </c>
      <c r="P36" s="25">
        <v>466345.80000000005</v>
      </c>
      <c r="Q36" s="25">
        <v>0</v>
      </c>
      <c r="R36" s="8">
        <v>0</v>
      </c>
      <c r="S36" s="25">
        <v>26714.7</v>
      </c>
      <c r="T36" s="25">
        <v>189905.9</v>
      </c>
      <c r="U36" s="33">
        <f t="shared" si="1"/>
        <v>9668.5085308143916</v>
      </c>
      <c r="V36" s="40">
        <v>163349</v>
      </c>
    </row>
    <row r="37" spans="1:22" x14ac:dyDescent="0.25">
      <c r="A37" s="7">
        <v>34</v>
      </c>
      <c r="B37" s="8" t="s">
        <v>88</v>
      </c>
      <c r="C37" s="9">
        <v>26</v>
      </c>
      <c r="D37" s="9" t="s">
        <v>89</v>
      </c>
      <c r="E37" s="25">
        <v>3918512.4</v>
      </c>
      <c r="F37" s="25">
        <v>201688.8</v>
      </c>
      <c r="G37" s="25">
        <v>4120201.2</v>
      </c>
      <c r="H37" s="25">
        <v>2311841.6</v>
      </c>
      <c r="I37" s="25">
        <v>0</v>
      </c>
      <c r="J37" s="25">
        <v>2311841.6</v>
      </c>
      <c r="K37" s="25">
        <v>1808359.6</v>
      </c>
      <c r="L37" s="25">
        <v>3691785</v>
      </c>
      <c r="M37" s="25">
        <v>1865739.5</v>
      </c>
      <c r="N37" s="25">
        <f t="shared" si="0"/>
        <v>1826045.5</v>
      </c>
      <c r="O37" s="25">
        <v>0</v>
      </c>
      <c r="P37" s="25">
        <v>1652287.4</v>
      </c>
      <c r="Q37" s="25">
        <v>0</v>
      </c>
      <c r="R37" s="8">
        <v>0</v>
      </c>
      <c r="S37" s="25">
        <v>17375.8</v>
      </c>
      <c r="T37" s="25">
        <v>156382.29999999999</v>
      </c>
      <c r="U37" s="33">
        <f t="shared" si="1"/>
        <v>31174.313887739623</v>
      </c>
      <c r="V37" s="40">
        <v>58008</v>
      </c>
    </row>
    <row r="38" spans="1:22" x14ac:dyDescent="0.25">
      <c r="A38" s="7">
        <v>35</v>
      </c>
      <c r="B38" s="8" t="s">
        <v>90</v>
      </c>
      <c r="C38" s="9">
        <v>441</v>
      </c>
      <c r="D38" s="9" t="s">
        <v>91</v>
      </c>
      <c r="E38" s="25">
        <v>25420691.600000001</v>
      </c>
      <c r="F38" s="25">
        <v>3667397</v>
      </c>
      <c r="G38" s="25">
        <v>29088088.600000001</v>
      </c>
      <c r="H38" s="25">
        <v>20800037.800000001</v>
      </c>
      <c r="I38" s="25">
        <v>0</v>
      </c>
      <c r="J38" s="25">
        <v>20800037.800000001</v>
      </c>
      <c r="K38" s="25">
        <v>8288050.7999999998</v>
      </c>
      <c r="L38" s="25">
        <v>37535887</v>
      </c>
      <c r="M38" s="25">
        <v>34824759.600000001</v>
      </c>
      <c r="N38" s="25">
        <f t="shared" si="0"/>
        <v>2711127.3999999985</v>
      </c>
      <c r="O38" s="25">
        <v>1049110.0999999999</v>
      </c>
      <c r="P38" s="25">
        <v>3596762.1</v>
      </c>
      <c r="Q38" s="25">
        <v>6311.4</v>
      </c>
      <c r="R38" s="8">
        <v>-4812</v>
      </c>
      <c r="S38" s="25">
        <v>16497.5</v>
      </c>
      <c r="T38" s="25">
        <v>148477.29999999999</v>
      </c>
      <c r="U38" s="33">
        <f t="shared" si="1"/>
        <v>5728.7175783045504</v>
      </c>
      <c r="V38" s="40">
        <v>1446755</v>
      </c>
    </row>
    <row r="39" spans="1:22" x14ac:dyDescent="0.25">
      <c r="A39" s="7">
        <v>36</v>
      </c>
      <c r="B39" s="8" t="s">
        <v>92</v>
      </c>
      <c r="C39" s="9">
        <v>191</v>
      </c>
      <c r="D39" s="9" t="s">
        <v>93</v>
      </c>
      <c r="E39" s="25">
        <v>37209659.700000003</v>
      </c>
      <c r="F39" s="25">
        <v>26464030.800000001</v>
      </c>
      <c r="G39" s="25">
        <v>63673690.5</v>
      </c>
      <c r="H39" s="25">
        <v>47709394.799999997</v>
      </c>
      <c r="I39" s="25">
        <v>2976359.6</v>
      </c>
      <c r="J39" s="25">
        <v>50685754.399999999</v>
      </c>
      <c r="K39" s="25">
        <v>12987936.1</v>
      </c>
      <c r="L39" s="25">
        <v>0</v>
      </c>
      <c r="M39" s="25">
        <v>0</v>
      </c>
      <c r="N39" s="25">
        <f t="shared" si="0"/>
        <v>0</v>
      </c>
      <c r="O39" s="25">
        <v>784985.7</v>
      </c>
      <c r="P39" s="25">
        <v>606799.4</v>
      </c>
      <c r="Q39" s="25">
        <v>-714.2</v>
      </c>
      <c r="R39" s="8">
        <v>0</v>
      </c>
      <c r="S39" s="25">
        <v>53452.6</v>
      </c>
      <c r="T39" s="25">
        <v>124019.5</v>
      </c>
      <c r="U39" s="33">
        <f t="shared" si="1"/>
        <v>3732.8949622339996</v>
      </c>
      <c r="V39" s="40">
        <v>3479320</v>
      </c>
    </row>
    <row r="40" spans="1:22" x14ac:dyDescent="0.25">
      <c r="A40" s="7">
        <v>37</v>
      </c>
      <c r="B40" s="8" t="s">
        <v>94</v>
      </c>
      <c r="C40" s="9">
        <v>444</v>
      </c>
      <c r="D40" s="9" t="s">
        <v>95</v>
      </c>
      <c r="E40" s="25">
        <v>1201700.7</v>
      </c>
      <c r="F40" s="25">
        <v>1867409.7</v>
      </c>
      <c r="G40" s="25">
        <v>3069110.4</v>
      </c>
      <c r="H40" s="25">
        <v>163734.29999999999</v>
      </c>
      <c r="I40" s="25">
        <v>805768.3</v>
      </c>
      <c r="J40" s="25">
        <v>969502.6</v>
      </c>
      <c r="K40" s="25">
        <v>2099607.7999999998</v>
      </c>
      <c r="L40" s="25">
        <v>1921060.5</v>
      </c>
      <c r="M40" s="25">
        <v>1613600</v>
      </c>
      <c r="N40" s="25">
        <f t="shared" si="0"/>
        <v>307460.5</v>
      </c>
      <c r="O40" s="25">
        <v>0</v>
      </c>
      <c r="P40" s="25">
        <v>164556.4</v>
      </c>
      <c r="Q40" s="25">
        <v>0</v>
      </c>
      <c r="R40" s="8">
        <v>-21804.9</v>
      </c>
      <c r="S40" s="25">
        <v>12109.9</v>
      </c>
      <c r="T40" s="25">
        <v>108989.3</v>
      </c>
      <c r="U40" s="33">
        <f t="shared" si="1"/>
        <v>2530.8005332549037</v>
      </c>
      <c r="V40" s="40">
        <v>829622</v>
      </c>
    </row>
    <row r="41" spans="1:22" ht="27.75" customHeight="1" x14ac:dyDescent="0.25">
      <c r="A41" s="7">
        <v>38</v>
      </c>
      <c r="B41" s="8" t="s">
        <v>96</v>
      </c>
      <c r="C41" s="9">
        <v>450</v>
      </c>
      <c r="D41" s="9" t="s">
        <v>97</v>
      </c>
      <c r="E41" s="25">
        <v>479181.6</v>
      </c>
      <c r="F41" s="25">
        <v>1456455.6</v>
      </c>
      <c r="G41" s="25">
        <v>1935637.2</v>
      </c>
      <c r="H41" s="25">
        <v>81272.2</v>
      </c>
      <c r="I41" s="25">
        <v>0</v>
      </c>
      <c r="J41" s="25">
        <v>81272.2</v>
      </c>
      <c r="K41" s="25">
        <v>1854365</v>
      </c>
      <c r="L41" s="25">
        <v>289166.90000000002</v>
      </c>
      <c r="M41" s="25">
        <v>214817.5</v>
      </c>
      <c r="N41" s="25">
        <f t="shared" si="0"/>
        <v>74349.400000000023</v>
      </c>
      <c r="O41" s="25">
        <v>626724.30000000005</v>
      </c>
      <c r="P41" s="25">
        <v>576974.1</v>
      </c>
      <c r="Q41" s="25">
        <v>-598.1</v>
      </c>
      <c r="R41" s="8">
        <v>0</v>
      </c>
      <c r="S41" s="25">
        <v>15988.1</v>
      </c>
      <c r="T41" s="25">
        <v>107513.4</v>
      </c>
      <c r="U41" s="33">
        <f t="shared" si="1"/>
        <v>142227.71897530297</v>
      </c>
      <c r="V41" s="40">
        <v>13038</v>
      </c>
    </row>
    <row r="42" spans="1:22" x14ac:dyDescent="0.25">
      <c r="A42" s="7">
        <v>39</v>
      </c>
      <c r="B42" s="8" t="s">
        <v>98</v>
      </c>
      <c r="C42" s="9">
        <v>498</v>
      </c>
      <c r="D42" s="9" t="s">
        <v>99</v>
      </c>
      <c r="E42" s="25">
        <v>1700514.7</v>
      </c>
      <c r="F42" s="25">
        <v>14396627.4</v>
      </c>
      <c r="G42" s="25">
        <v>16097142.1</v>
      </c>
      <c r="H42" s="25">
        <v>1754017.7</v>
      </c>
      <c r="I42" s="25">
        <v>0</v>
      </c>
      <c r="J42" s="25">
        <v>1754017.7</v>
      </c>
      <c r="K42" s="25">
        <v>14343124.4</v>
      </c>
      <c r="L42" s="25">
        <v>7743068</v>
      </c>
      <c r="M42" s="25">
        <v>5423538.7000000002</v>
      </c>
      <c r="N42" s="25">
        <f t="shared" si="0"/>
        <v>2319529.2999999998</v>
      </c>
      <c r="O42" s="25">
        <v>269564.3</v>
      </c>
      <c r="P42" s="25">
        <v>2462565.2999999998</v>
      </c>
      <c r="Q42" s="25">
        <v>-730.3</v>
      </c>
      <c r="R42" s="8">
        <v>-39086.300000000003</v>
      </c>
      <c r="S42" s="25">
        <v>8671.2000000000007</v>
      </c>
      <c r="T42" s="25">
        <v>78040.5</v>
      </c>
      <c r="U42" s="33">
        <f t="shared" si="1"/>
        <v>149.41992745336344</v>
      </c>
      <c r="V42" s="40">
        <v>95992045</v>
      </c>
    </row>
    <row r="43" spans="1:22" x14ac:dyDescent="0.25">
      <c r="A43" s="7">
        <v>40</v>
      </c>
      <c r="B43" s="8" t="s">
        <v>100</v>
      </c>
      <c r="C43" s="9">
        <v>455</v>
      </c>
      <c r="D43" s="9" t="s">
        <v>101</v>
      </c>
      <c r="E43" s="25">
        <v>1661887.6</v>
      </c>
      <c r="F43" s="25">
        <v>4360560.8</v>
      </c>
      <c r="G43" s="25">
        <v>6022448.4000000004</v>
      </c>
      <c r="H43" s="25">
        <v>998348.4</v>
      </c>
      <c r="I43" s="25">
        <v>0</v>
      </c>
      <c r="J43" s="25">
        <v>998348.4</v>
      </c>
      <c r="K43" s="25">
        <v>5024100</v>
      </c>
      <c r="L43" s="25">
        <v>1727183.5</v>
      </c>
      <c r="M43" s="25">
        <v>1501435</v>
      </c>
      <c r="N43" s="25">
        <f t="shared" si="0"/>
        <v>225748.5</v>
      </c>
      <c r="O43" s="25">
        <v>7947.8</v>
      </c>
      <c r="P43" s="25">
        <v>173680.2</v>
      </c>
      <c r="Q43" s="25">
        <v>0</v>
      </c>
      <c r="R43" s="8">
        <v>0</v>
      </c>
      <c r="S43" s="25">
        <v>6001.6</v>
      </c>
      <c r="T43" s="25">
        <v>54014.5</v>
      </c>
      <c r="U43" s="33">
        <f t="shared" si="1"/>
        <v>15203.352902015373</v>
      </c>
      <c r="V43" s="40">
        <v>330460</v>
      </c>
    </row>
    <row r="44" spans="1:22" x14ac:dyDescent="0.25">
      <c r="A44" s="7">
        <v>41</v>
      </c>
      <c r="B44" s="8" t="s">
        <v>102</v>
      </c>
      <c r="C44" s="9">
        <v>311</v>
      </c>
      <c r="D44" s="9" t="s">
        <v>103</v>
      </c>
      <c r="E44" s="25">
        <v>255576.7</v>
      </c>
      <c r="F44" s="25">
        <v>765688.4</v>
      </c>
      <c r="G44" s="25">
        <v>1021265.1</v>
      </c>
      <c r="H44" s="25">
        <v>20630</v>
      </c>
      <c r="I44" s="25">
        <v>0</v>
      </c>
      <c r="J44" s="25">
        <v>20630</v>
      </c>
      <c r="K44" s="25">
        <v>1000635.1</v>
      </c>
      <c r="L44" s="25">
        <v>662463.19999999995</v>
      </c>
      <c r="M44" s="25">
        <v>56286.5</v>
      </c>
      <c r="N44" s="25">
        <f t="shared" si="0"/>
        <v>606176.69999999995</v>
      </c>
      <c r="O44" s="25">
        <v>0</v>
      </c>
      <c r="P44" s="25">
        <v>550858.30000000005</v>
      </c>
      <c r="Q44" s="25">
        <v>0</v>
      </c>
      <c r="R44" s="8">
        <v>0</v>
      </c>
      <c r="S44" s="25">
        <v>5531.8</v>
      </c>
      <c r="T44" s="25">
        <v>49786.6</v>
      </c>
      <c r="U44" s="33">
        <f t="shared" si="1"/>
        <v>13527.762981789669</v>
      </c>
      <c r="V44" s="40">
        <v>73969</v>
      </c>
    </row>
    <row r="45" spans="1:22" ht="30" x14ac:dyDescent="0.25">
      <c r="A45" s="7">
        <v>42</v>
      </c>
      <c r="B45" s="8" t="s">
        <v>104</v>
      </c>
      <c r="C45" s="9">
        <v>499</v>
      </c>
      <c r="D45" s="9" t="s">
        <v>105</v>
      </c>
      <c r="E45" s="25">
        <v>5845497.0999999996</v>
      </c>
      <c r="F45" s="25">
        <v>35786278.5</v>
      </c>
      <c r="G45" s="25">
        <v>41631775.600000001</v>
      </c>
      <c r="H45" s="25">
        <v>1740865.3</v>
      </c>
      <c r="I45" s="25">
        <v>0</v>
      </c>
      <c r="J45" s="25">
        <v>1740865.3</v>
      </c>
      <c r="K45" s="25">
        <v>39890910.299999997</v>
      </c>
      <c r="L45" s="25">
        <v>31851188.699999999</v>
      </c>
      <c r="M45" s="25">
        <v>28602876.399999999</v>
      </c>
      <c r="N45" s="25">
        <f t="shared" si="0"/>
        <v>3248312.3000000007</v>
      </c>
      <c r="O45" s="25">
        <v>317161.19999999995</v>
      </c>
      <c r="P45" s="25">
        <v>3512887.3999999994</v>
      </c>
      <c r="Q45" s="25">
        <v>0</v>
      </c>
      <c r="R45" s="8">
        <v>0</v>
      </c>
      <c r="S45" s="25">
        <v>2907.6</v>
      </c>
      <c r="T45" s="25">
        <v>49678.5</v>
      </c>
      <c r="U45" s="33">
        <f t="shared" si="1"/>
        <v>205.1214763727948</v>
      </c>
      <c r="V45" s="40">
        <v>194474567</v>
      </c>
    </row>
    <row r="46" spans="1:22" x14ac:dyDescent="0.25">
      <c r="A46" s="7">
        <v>43</v>
      </c>
      <c r="B46" s="8" t="s">
        <v>106</v>
      </c>
      <c r="C46" s="9">
        <v>227</v>
      </c>
      <c r="D46" s="9" t="s">
        <v>107</v>
      </c>
      <c r="E46" s="25">
        <v>10605452.300000001</v>
      </c>
      <c r="F46" s="25">
        <v>6498061.7999999998</v>
      </c>
      <c r="G46" s="25">
        <v>17103514.100000001</v>
      </c>
      <c r="H46" s="25">
        <v>8132114.2000000002</v>
      </c>
      <c r="I46" s="25">
        <v>0</v>
      </c>
      <c r="J46" s="25">
        <v>8132114.2000000002</v>
      </c>
      <c r="K46" s="25">
        <v>8971399.9000000004</v>
      </c>
      <c r="L46" s="25">
        <v>2963875.6</v>
      </c>
      <c r="M46" s="25">
        <v>1279928.8</v>
      </c>
      <c r="N46" s="25">
        <f t="shared" si="0"/>
        <v>1683946.8</v>
      </c>
      <c r="O46" s="25">
        <v>11227</v>
      </c>
      <c r="P46" s="25">
        <v>1766534.4</v>
      </c>
      <c r="Q46" s="25">
        <v>123442.1</v>
      </c>
      <c r="R46" s="8">
        <v>0</v>
      </c>
      <c r="S46" s="25">
        <v>4354.7</v>
      </c>
      <c r="T46" s="25">
        <v>47726.8</v>
      </c>
      <c r="U46" s="33">
        <f t="shared" si="1"/>
        <v>165667.64352852103</v>
      </c>
      <c r="V46" s="40">
        <v>54153</v>
      </c>
    </row>
    <row r="47" spans="1:22" x14ac:dyDescent="0.25">
      <c r="A47" s="7">
        <v>44</v>
      </c>
      <c r="B47" s="8" t="s">
        <v>108</v>
      </c>
      <c r="C47" s="9">
        <v>209</v>
      </c>
      <c r="D47" s="9" t="s">
        <v>109</v>
      </c>
      <c r="E47" s="25">
        <v>20656259.199999999</v>
      </c>
      <c r="F47" s="25">
        <v>18344099.699999999</v>
      </c>
      <c r="G47" s="25">
        <v>39000358.899999999</v>
      </c>
      <c r="H47" s="25">
        <v>4264213.8</v>
      </c>
      <c r="I47" s="25">
        <v>4370849.8</v>
      </c>
      <c r="J47" s="25">
        <v>8635063.5999999996</v>
      </c>
      <c r="K47" s="25">
        <v>30365295.300000001</v>
      </c>
      <c r="L47" s="25">
        <v>20989158.800000001</v>
      </c>
      <c r="M47" s="25">
        <v>18074477.800000001</v>
      </c>
      <c r="N47" s="25">
        <f t="shared" si="0"/>
        <v>2914681</v>
      </c>
      <c r="O47" s="25">
        <v>979133.8</v>
      </c>
      <c r="P47" s="25">
        <v>3982851.5</v>
      </c>
      <c r="Q47" s="25">
        <v>230993</v>
      </c>
      <c r="R47" s="8">
        <v>0</v>
      </c>
      <c r="S47" s="25">
        <v>97528.9</v>
      </c>
      <c r="T47" s="25">
        <v>44427.4</v>
      </c>
      <c r="U47" s="33">
        <f t="shared" si="1"/>
        <v>1173.7522746181758</v>
      </c>
      <c r="V47" s="40">
        <v>25870276</v>
      </c>
    </row>
    <row r="48" spans="1:22" x14ac:dyDescent="0.25">
      <c r="A48" s="7">
        <v>45</v>
      </c>
      <c r="B48" s="8" t="s">
        <v>110</v>
      </c>
      <c r="C48" s="9">
        <v>378</v>
      </c>
      <c r="D48" s="9" t="s">
        <v>111</v>
      </c>
      <c r="E48" s="25">
        <v>1064.0999999999999</v>
      </c>
      <c r="F48" s="25">
        <v>3196248.6</v>
      </c>
      <c r="G48" s="25">
        <v>3197312.7</v>
      </c>
      <c r="H48" s="25">
        <v>570.70000000000005</v>
      </c>
      <c r="I48" s="25">
        <v>2055301.5</v>
      </c>
      <c r="J48" s="25">
        <v>2055872.2</v>
      </c>
      <c r="K48" s="25">
        <v>1141440.5</v>
      </c>
      <c r="L48" s="25">
        <v>288103.09999999998</v>
      </c>
      <c r="M48" s="25">
        <v>239159.1</v>
      </c>
      <c r="N48" s="25">
        <f t="shared" si="0"/>
        <v>48943.999999999971</v>
      </c>
      <c r="O48" s="25">
        <v>0</v>
      </c>
      <c r="P48" s="25">
        <v>0</v>
      </c>
      <c r="Q48" s="25">
        <v>0</v>
      </c>
      <c r="R48" s="8">
        <v>0</v>
      </c>
      <c r="S48" s="25">
        <v>4894.3999999999996</v>
      </c>
      <c r="T48" s="25">
        <v>44049.599999999999</v>
      </c>
      <c r="U48" s="33">
        <f t="shared" si="1"/>
        <v>3660.1524421527884</v>
      </c>
      <c r="V48" s="40">
        <v>311856</v>
      </c>
    </row>
    <row r="49" spans="1:22" ht="21.75" customHeight="1" x14ac:dyDescent="0.25">
      <c r="A49" s="7">
        <v>46</v>
      </c>
      <c r="B49" s="8" t="s">
        <v>112</v>
      </c>
      <c r="C49" s="9">
        <v>188</v>
      </c>
      <c r="D49" s="9" t="s">
        <v>113</v>
      </c>
      <c r="E49" s="25">
        <v>113608.7</v>
      </c>
      <c r="F49" s="25">
        <v>1506502.7</v>
      </c>
      <c r="G49" s="25">
        <v>1620111.4</v>
      </c>
      <c r="H49" s="25">
        <v>136108.70000000001</v>
      </c>
      <c r="I49" s="25">
        <v>1121666.1000000001</v>
      </c>
      <c r="J49" s="25">
        <v>1257774.8</v>
      </c>
      <c r="K49" s="25">
        <v>362336.6</v>
      </c>
      <c r="L49" s="25">
        <v>1531987.4</v>
      </c>
      <c r="M49" s="25">
        <v>1333675.3999999999</v>
      </c>
      <c r="N49" s="25">
        <f t="shared" si="0"/>
        <v>198312</v>
      </c>
      <c r="O49" s="25">
        <v>294817.19999999995</v>
      </c>
      <c r="P49" s="25">
        <v>444356.2</v>
      </c>
      <c r="Q49" s="25">
        <v>0</v>
      </c>
      <c r="R49" s="8">
        <v>0</v>
      </c>
      <c r="S49" s="25">
        <v>6096.6</v>
      </c>
      <c r="T49" s="25">
        <v>42676.4</v>
      </c>
      <c r="U49" s="33">
        <f t="shared" si="1"/>
        <v>6125.517311333514</v>
      </c>
      <c r="V49" s="40">
        <v>59152</v>
      </c>
    </row>
    <row r="50" spans="1:22" x14ac:dyDescent="0.25">
      <c r="A50" s="7">
        <v>47</v>
      </c>
      <c r="B50" s="8" t="s">
        <v>114</v>
      </c>
      <c r="C50" s="9">
        <v>68</v>
      </c>
      <c r="D50" s="9" t="s">
        <v>115</v>
      </c>
      <c r="E50" s="25">
        <v>37235.4</v>
      </c>
      <c r="F50" s="25">
        <v>940798.2</v>
      </c>
      <c r="G50" s="25">
        <v>978033.6</v>
      </c>
      <c r="H50" s="25">
        <v>443303.1</v>
      </c>
      <c r="I50" s="25">
        <v>0</v>
      </c>
      <c r="J50" s="25">
        <v>443303.1</v>
      </c>
      <c r="K50" s="25">
        <v>534730.5</v>
      </c>
      <c r="L50" s="25">
        <v>155199.70000000001</v>
      </c>
      <c r="M50" s="25">
        <v>115212.4</v>
      </c>
      <c r="N50" s="25">
        <f t="shared" si="0"/>
        <v>39987.300000000017</v>
      </c>
      <c r="O50" s="25">
        <v>130273.90000000001</v>
      </c>
      <c r="P50" s="25">
        <v>125682.6</v>
      </c>
      <c r="Q50" s="25">
        <v>0</v>
      </c>
      <c r="R50" s="8">
        <v>0</v>
      </c>
      <c r="S50" s="25">
        <v>4457.8</v>
      </c>
      <c r="T50" s="25">
        <v>40120.800000000003</v>
      </c>
      <c r="U50" s="33">
        <f t="shared" si="1"/>
        <v>2011.384153589215</v>
      </c>
      <c r="V50" s="40">
        <v>265852</v>
      </c>
    </row>
    <row r="51" spans="1:22" x14ac:dyDescent="0.25">
      <c r="A51" s="7">
        <v>48</v>
      </c>
      <c r="B51" s="8" t="s">
        <v>116</v>
      </c>
      <c r="C51" s="9">
        <v>540</v>
      </c>
      <c r="D51" s="9" t="s">
        <v>117</v>
      </c>
      <c r="E51" s="25">
        <v>3800976.7</v>
      </c>
      <c r="F51" s="25">
        <v>4846895.3</v>
      </c>
      <c r="G51" s="25">
        <v>8647872</v>
      </c>
      <c r="H51" s="25">
        <v>2856687.8</v>
      </c>
      <c r="I51" s="25">
        <v>0</v>
      </c>
      <c r="J51" s="25">
        <v>2856687.8</v>
      </c>
      <c r="K51" s="25">
        <v>5791184.2000000002</v>
      </c>
      <c r="L51" s="25">
        <v>1707030.7</v>
      </c>
      <c r="M51" s="25">
        <v>3785355.7</v>
      </c>
      <c r="N51" s="25">
        <f t="shared" si="0"/>
        <v>-2078325.0000000002</v>
      </c>
      <c r="O51" s="25">
        <v>2479293.3000000003</v>
      </c>
      <c r="P51" s="25">
        <v>355692.1</v>
      </c>
      <c r="Q51" s="25">
        <v>0</v>
      </c>
      <c r="R51" s="8">
        <v>-1970.5</v>
      </c>
      <c r="S51" s="25">
        <v>4330.6000000000004</v>
      </c>
      <c r="T51" s="25">
        <v>38975.1</v>
      </c>
      <c r="U51" s="33">
        <f t="shared" si="1"/>
        <v>89.08828859318514</v>
      </c>
      <c r="V51" s="40">
        <v>65005000</v>
      </c>
    </row>
    <row r="52" spans="1:22" x14ac:dyDescent="0.25">
      <c r="A52" s="7">
        <v>49</v>
      </c>
      <c r="B52" s="8" t="s">
        <v>118</v>
      </c>
      <c r="C52" s="9">
        <v>523</v>
      </c>
      <c r="D52" s="9" t="s">
        <v>119</v>
      </c>
      <c r="E52" s="25">
        <v>10193.4</v>
      </c>
      <c r="F52" s="25">
        <v>205776.2</v>
      </c>
      <c r="G52" s="25">
        <v>215969.6</v>
      </c>
      <c r="H52" s="25">
        <v>51668.3</v>
      </c>
      <c r="I52" s="25">
        <v>0</v>
      </c>
      <c r="J52" s="25">
        <v>51668.3</v>
      </c>
      <c r="K52" s="25">
        <v>164301.29999999999</v>
      </c>
      <c r="L52" s="25">
        <v>501231.8</v>
      </c>
      <c r="M52" s="25">
        <v>352565.1</v>
      </c>
      <c r="N52" s="25">
        <f t="shared" si="0"/>
        <v>148666.70000000001</v>
      </c>
      <c r="O52" s="25">
        <v>0</v>
      </c>
      <c r="P52" s="25">
        <v>111397.5</v>
      </c>
      <c r="Q52" s="25">
        <v>0</v>
      </c>
      <c r="R52" s="8">
        <v>0</v>
      </c>
      <c r="S52" s="25">
        <v>5417.5</v>
      </c>
      <c r="T52" s="25">
        <v>31851.7</v>
      </c>
      <c r="U52" s="33">
        <f t="shared" si="1"/>
        <v>2192.9646832706012</v>
      </c>
      <c r="V52" s="40">
        <v>74922</v>
      </c>
    </row>
    <row r="53" spans="1:22" x14ac:dyDescent="0.25">
      <c r="A53" s="7">
        <v>50</v>
      </c>
      <c r="B53" s="8" t="s">
        <v>120</v>
      </c>
      <c r="C53" s="9">
        <v>67</v>
      </c>
      <c r="D53" s="9" t="s">
        <v>121</v>
      </c>
      <c r="E53" s="25">
        <v>4803024.2</v>
      </c>
      <c r="F53" s="25">
        <v>1301889.3</v>
      </c>
      <c r="G53" s="25">
        <v>6104913.5</v>
      </c>
      <c r="H53" s="25">
        <v>734827.1</v>
      </c>
      <c r="I53" s="25">
        <v>3743939.1</v>
      </c>
      <c r="J53" s="25">
        <v>4478766.2</v>
      </c>
      <c r="K53" s="25">
        <v>1626147.3</v>
      </c>
      <c r="L53" s="25">
        <v>731617.5</v>
      </c>
      <c r="M53" s="25">
        <v>621098</v>
      </c>
      <c r="N53" s="25">
        <f t="shared" si="0"/>
        <v>110519.5</v>
      </c>
      <c r="O53" s="25">
        <v>32497.4</v>
      </c>
      <c r="P53" s="25">
        <v>112781.1</v>
      </c>
      <c r="Q53" s="25">
        <v>0</v>
      </c>
      <c r="R53" s="8">
        <v>0</v>
      </c>
      <c r="S53" s="25">
        <v>3734.5</v>
      </c>
      <c r="T53" s="25">
        <v>26501.3</v>
      </c>
      <c r="U53" s="33">
        <f t="shared" si="1"/>
        <v>1262.032106727512</v>
      </c>
      <c r="V53" s="40">
        <v>1288515</v>
      </c>
    </row>
    <row r="54" spans="1:22" x14ac:dyDescent="0.25">
      <c r="A54" s="7">
        <v>51</v>
      </c>
      <c r="B54" s="8" t="s">
        <v>122</v>
      </c>
      <c r="C54" s="9">
        <v>377</v>
      </c>
      <c r="D54" s="9" t="s">
        <v>123</v>
      </c>
      <c r="E54" s="25">
        <v>1461582.6</v>
      </c>
      <c r="F54" s="25">
        <v>2024170.9</v>
      </c>
      <c r="G54" s="25">
        <v>3485753.5</v>
      </c>
      <c r="H54" s="25">
        <v>46828.5</v>
      </c>
      <c r="I54" s="25">
        <v>0</v>
      </c>
      <c r="J54" s="25">
        <v>46828.5</v>
      </c>
      <c r="K54" s="25">
        <v>3438925</v>
      </c>
      <c r="L54" s="25">
        <v>268452.59999999998</v>
      </c>
      <c r="M54" s="25">
        <v>75231.399999999994</v>
      </c>
      <c r="N54" s="25">
        <f t="shared" si="0"/>
        <v>193221.19999999998</v>
      </c>
      <c r="O54" s="25">
        <v>0</v>
      </c>
      <c r="P54" s="25">
        <v>165562.29999999999</v>
      </c>
      <c r="Q54" s="25">
        <v>0</v>
      </c>
      <c r="R54" s="8">
        <v>0</v>
      </c>
      <c r="S54" s="25">
        <v>2765.7</v>
      </c>
      <c r="T54" s="25">
        <v>24893.200000000001</v>
      </c>
      <c r="U54" s="33">
        <f t="shared" si="1"/>
        <v>22036.762915401079</v>
      </c>
      <c r="V54" s="40">
        <v>156054</v>
      </c>
    </row>
    <row r="55" spans="1:22" x14ac:dyDescent="0.25">
      <c r="A55" s="7">
        <v>52</v>
      </c>
      <c r="B55" s="8" t="s">
        <v>124</v>
      </c>
      <c r="C55" s="9">
        <v>329</v>
      </c>
      <c r="D55" s="9" t="s">
        <v>125</v>
      </c>
      <c r="E55" s="25">
        <v>1226373</v>
      </c>
      <c r="F55" s="25">
        <v>622896.30000000005</v>
      </c>
      <c r="G55" s="25">
        <v>1849269.3</v>
      </c>
      <c r="H55" s="25">
        <v>976157.1</v>
      </c>
      <c r="I55" s="25">
        <v>0</v>
      </c>
      <c r="J55" s="25">
        <v>976157.1</v>
      </c>
      <c r="K55" s="25">
        <v>873112.2</v>
      </c>
      <c r="L55" s="25">
        <v>481046.1</v>
      </c>
      <c r="M55" s="25">
        <v>458546.7</v>
      </c>
      <c r="N55" s="25">
        <f t="shared" si="0"/>
        <v>22499.399999999965</v>
      </c>
      <c r="O55" s="25">
        <v>220.9</v>
      </c>
      <c r="P55" s="25">
        <v>0</v>
      </c>
      <c r="Q55" s="25">
        <v>0</v>
      </c>
      <c r="R55" s="8">
        <v>0</v>
      </c>
      <c r="S55" s="25">
        <v>1136</v>
      </c>
      <c r="T55" s="25">
        <v>21584.3</v>
      </c>
      <c r="U55" s="33">
        <f t="shared" si="1"/>
        <v>1398.3599809732168</v>
      </c>
      <c r="V55" s="40">
        <v>624383</v>
      </c>
    </row>
    <row r="56" spans="1:22" x14ac:dyDescent="0.25">
      <c r="A56" s="7">
        <v>53</v>
      </c>
      <c r="B56" s="8" t="s">
        <v>126</v>
      </c>
      <c r="C56" s="9">
        <v>236</v>
      </c>
      <c r="D56" s="9" t="s">
        <v>127</v>
      </c>
      <c r="E56" s="25">
        <v>11423768.800000001</v>
      </c>
      <c r="F56" s="25">
        <v>5265526.3</v>
      </c>
      <c r="G56" s="25">
        <v>16689295.1</v>
      </c>
      <c r="H56" s="25">
        <v>1910299.8</v>
      </c>
      <c r="I56" s="25">
        <v>13333328</v>
      </c>
      <c r="J56" s="25">
        <v>15243627.800000001</v>
      </c>
      <c r="K56" s="25">
        <v>1445667.3</v>
      </c>
      <c r="L56" s="25">
        <v>2069497</v>
      </c>
      <c r="M56" s="25">
        <v>0</v>
      </c>
      <c r="N56" s="25">
        <f t="shared" si="0"/>
        <v>2069497</v>
      </c>
      <c r="O56" s="25">
        <v>38474.700000000004</v>
      </c>
      <c r="P56" s="25">
        <v>2084188.2</v>
      </c>
      <c r="Q56" s="25">
        <v>0</v>
      </c>
      <c r="R56" s="8">
        <v>0</v>
      </c>
      <c r="S56" s="25">
        <v>2378.3000000000002</v>
      </c>
      <c r="T56" s="25">
        <v>21405.200000000001</v>
      </c>
      <c r="U56" s="33">
        <f t="shared" si="1"/>
        <v>1570.9011071642403</v>
      </c>
      <c r="V56" s="40">
        <v>920279</v>
      </c>
    </row>
    <row r="57" spans="1:22" x14ac:dyDescent="0.25">
      <c r="A57" s="7">
        <v>54</v>
      </c>
      <c r="B57" s="8" t="s">
        <v>128</v>
      </c>
      <c r="C57" s="9">
        <v>353</v>
      </c>
      <c r="D57" s="9" t="s">
        <v>129</v>
      </c>
      <c r="E57" s="25">
        <v>192646.7</v>
      </c>
      <c r="F57" s="25">
        <v>1851339.2</v>
      </c>
      <c r="G57" s="25">
        <v>2043985.9</v>
      </c>
      <c r="H57" s="25">
        <v>28860.799999999999</v>
      </c>
      <c r="I57" s="25">
        <v>0</v>
      </c>
      <c r="J57" s="25">
        <v>28860.799999999999</v>
      </c>
      <c r="K57" s="25">
        <v>2015125.1</v>
      </c>
      <c r="L57" s="25">
        <v>682501.5</v>
      </c>
      <c r="M57" s="25">
        <v>134535.70000000001</v>
      </c>
      <c r="N57" s="25">
        <f t="shared" si="0"/>
        <v>547965.80000000005</v>
      </c>
      <c r="O57" s="25">
        <v>0</v>
      </c>
      <c r="P57" s="25">
        <v>531963.69999999995</v>
      </c>
      <c r="Q57" s="25">
        <v>0</v>
      </c>
      <c r="R57" s="8">
        <v>0</v>
      </c>
      <c r="S57" s="25">
        <v>1600.2</v>
      </c>
      <c r="T57" s="25">
        <v>14401.9</v>
      </c>
      <c r="U57" s="33">
        <f t="shared" si="1"/>
        <v>20171.624340583989</v>
      </c>
      <c r="V57" s="40">
        <v>99899</v>
      </c>
    </row>
    <row r="58" spans="1:22" x14ac:dyDescent="0.25">
      <c r="A58" s="7">
        <v>55</v>
      </c>
      <c r="B58" s="8" t="s">
        <v>130</v>
      </c>
      <c r="C58" s="9">
        <v>466</v>
      </c>
      <c r="D58" s="9" t="s">
        <v>131</v>
      </c>
      <c r="E58" s="25">
        <v>844437.3</v>
      </c>
      <c r="F58" s="25">
        <v>1407586.8</v>
      </c>
      <c r="G58" s="25">
        <v>2252024.1</v>
      </c>
      <c r="H58" s="25">
        <v>1098899.3999999999</v>
      </c>
      <c r="I58" s="25">
        <v>0</v>
      </c>
      <c r="J58" s="25">
        <v>1098899.3999999999</v>
      </c>
      <c r="K58" s="25">
        <v>1153124.7</v>
      </c>
      <c r="L58" s="25">
        <v>3002521</v>
      </c>
      <c r="M58" s="25">
        <v>2987192.2</v>
      </c>
      <c r="N58" s="25">
        <f t="shared" si="0"/>
        <v>15328.799999999814</v>
      </c>
      <c r="O58" s="25">
        <v>0</v>
      </c>
      <c r="P58" s="25">
        <v>0</v>
      </c>
      <c r="Q58" s="25">
        <v>0</v>
      </c>
      <c r="R58" s="8">
        <v>0</v>
      </c>
      <c r="S58" s="25">
        <v>1532.9</v>
      </c>
      <c r="T58" s="25">
        <v>13795.9</v>
      </c>
      <c r="U58" s="33">
        <f t="shared" si="1"/>
        <v>2150.6418589383729</v>
      </c>
      <c r="V58" s="40">
        <v>536177</v>
      </c>
    </row>
    <row r="59" spans="1:22" x14ac:dyDescent="0.25">
      <c r="A59" s="7">
        <v>56</v>
      </c>
      <c r="B59" s="8" t="s">
        <v>132</v>
      </c>
      <c r="C59" s="9">
        <v>179</v>
      </c>
      <c r="D59" s="9" t="s">
        <v>133</v>
      </c>
      <c r="E59" s="25">
        <v>4728021</v>
      </c>
      <c r="F59" s="25">
        <v>2826753.6</v>
      </c>
      <c r="G59" s="25">
        <v>7554774.5999999996</v>
      </c>
      <c r="H59" s="25">
        <v>5510674.2000000002</v>
      </c>
      <c r="I59" s="25">
        <v>2520000</v>
      </c>
      <c r="J59" s="25">
        <v>8030674.2000000002</v>
      </c>
      <c r="K59" s="25">
        <v>-475899.6</v>
      </c>
      <c r="L59" s="25">
        <v>2078006.5</v>
      </c>
      <c r="M59" s="25">
        <v>1999145.1</v>
      </c>
      <c r="N59" s="25">
        <f t="shared" si="0"/>
        <v>78861.399999999907</v>
      </c>
      <c r="O59" s="25">
        <v>149747.9</v>
      </c>
      <c r="P59" s="25">
        <v>214980.9</v>
      </c>
      <c r="Q59" s="25">
        <v>0</v>
      </c>
      <c r="R59" s="8">
        <v>0</v>
      </c>
      <c r="S59" s="25">
        <v>340.7</v>
      </c>
      <c r="T59" s="25">
        <v>13287.7</v>
      </c>
      <c r="U59" s="33">
        <f t="shared" si="1"/>
        <v>-882.08780108060012</v>
      </c>
      <c r="V59" s="40">
        <v>539515</v>
      </c>
    </row>
    <row r="60" spans="1:22" x14ac:dyDescent="0.25">
      <c r="A60" s="7">
        <v>57</v>
      </c>
      <c r="B60" s="8" t="s">
        <v>134</v>
      </c>
      <c r="C60" s="9">
        <v>56</v>
      </c>
      <c r="D60" s="9" t="s">
        <v>135</v>
      </c>
      <c r="E60" s="25">
        <v>11309.4</v>
      </c>
      <c r="F60" s="25">
        <v>894228.4</v>
      </c>
      <c r="G60" s="25">
        <v>905537.8</v>
      </c>
      <c r="H60" s="25">
        <v>85436</v>
      </c>
      <c r="I60" s="25">
        <v>0</v>
      </c>
      <c r="J60" s="25">
        <v>85436</v>
      </c>
      <c r="K60" s="25">
        <v>820101.8</v>
      </c>
      <c r="L60" s="25">
        <v>251961.9</v>
      </c>
      <c r="M60" s="25">
        <v>0</v>
      </c>
      <c r="N60" s="25">
        <f t="shared" si="0"/>
        <v>251961.9</v>
      </c>
      <c r="O60" s="25">
        <v>0</v>
      </c>
      <c r="P60" s="25">
        <v>238608.6</v>
      </c>
      <c r="Q60" s="25">
        <v>0</v>
      </c>
      <c r="R60" s="8">
        <v>0</v>
      </c>
      <c r="S60" s="25">
        <v>1335.3</v>
      </c>
      <c r="T60" s="25">
        <v>12018</v>
      </c>
      <c r="U60" s="33">
        <f t="shared" si="1"/>
        <v>2772.553103014608</v>
      </c>
      <c r="V60" s="40">
        <v>295793</v>
      </c>
    </row>
    <row r="61" spans="1:22" x14ac:dyDescent="0.25">
      <c r="A61" s="7">
        <v>58</v>
      </c>
      <c r="B61" s="8" t="s">
        <v>136</v>
      </c>
      <c r="C61" s="9">
        <v>108</v>
      </c>
      <c r="D61" s="9" t="s">
        <v>137</v>
      </c>
      <c r="E61" s="25">
        <v>2314814.4</v>
      </c>
      <c r="F61" s="25">
        <v>1597214.2</v>
      </c>
      <c r="G61" s="25">
        <v>3912028.6</v>
      </c>
      <c r="H61" s="25">
        <v>2993077.2</v>
      </c>
      <c r="I61" s="25">
        <v>0</v>
      </c>
      <c r="J61" s="25">
        <v>2993077.2</v>
      </c>
      <c r="K61" s="25">
        <v>918951.4</v>
      </c>
      <c r="L61" s="25">
        <v>1857836.3</v>
      </c>
      <c r="M61" s="25">
        <v>1558557.2</v>
      </c>
      <c r="N61" s="25">
        <f t="shared" si="0"/>
        <v>299279.10000000009</v>
      </c>
      <c r="O61" s="25">
        <v>13247.9</v>
      </c>
      <c r="P61" s="25">
        <v>301637</v>
      </c>
      <c r="Q61" s="25">
        <v>0</v>
      </c>
      <c r="R61" s="8">
        <v>0</v>
      </c>
      <c r="S61" s="25">
        <v>1089</v>
      </c>
      <c r="T61" s="25">
        <v>9801</v>
      </c>
      <c r="U61" s="33">
        <f t="shared" si="1"/>
        <v>6383.4244472384498</v>
      </c>
      <c r="V61" s="40">
        <v>143959</v>
      </c>
    </row>
    <row r="62" spans="1:22" x14ac:dyDescent="0.25">
      <c r="A62" s="7">
        <v>59</v>
      </c>
      <c r="B62" s="8" t="s">
        <v>138</v>
      </c>
      <c r="C62" s="9">
        <v>402</v>
      </c>
      <c r="D62" s="9" t="s">
        <v>139</v>
      </c>
      <c r="E62" s="25">
        <v>2338572.2000000002</v>
      </c>
      <c r="F62" s="25">
        <v>4456879.5</v>
      </c>
      <c r="G62" s="25">
        <v>6795451.7000000002</v>
      </c>
      <c r="H62" s="25">
        <v>910855.3</v>
      </c>
      <c r="I62" s="25">
        <v>2737073.3</v>
      </c>
      <c r="J62" s="25">
        <v>3647928.6</v>
      </c>
      <c r="K62" s="25">
        <v>3147523.1</v>
      </c>
      <c r="L62" s="25">
        <v>3175337.3</v>
      </c>
      <c r="M62" s="25">
        <v>2463045.2999999998</v>
      </c>
      <c r="N62" s="25">
        <f t="shared" si="0"/>
        <v>712292</v>
      </c>
      <c r="O62" s="25">
        <v>0</v>
      </c>
      <c r="P62" s="25">
        <v>702041.59999999998</v>
      </c>
      <c r="Q62" s="25">
        <v>0</v>
      </c>
      <c r="R62" s="8">
        <v>0</v>
      </c>
      <c r="S62" s="25">
        <v>512.5</v>
      </c>
      <c r="T62" s="25">
        <v>9737.9</v>
      </c>
      <c r="U62" s="33">
        <f t="shared" si="1"/>
        <v>27783.866497184117</v>
      </c>
      <c r="V62" s="40">
        <v>113286</v>
      </c>
    </row>
    <row r="63" spans="1:22" x14ac:dyDescent="0.25">
      <c r="A63" s="7">
        <v>60</v>
      </c>
      <c r="B63" s="8" t="s">
        <v>140</v>
      </c>
      <c r="C63" s="9">
        <v>200</v>
      </c>
      <c r="D63" s="9" t="s">
        <v>141</v>
      </c>
      <c r="E63" s="25">
        <v>61511.9</v>
      </c>
      <c r="F63" s="25">
        <v>24189.3</v>
      </c>
      <c r="G63" s="25">
        <v>85701.2</v>
      </c>
      <c r="H63" s="25">
        <v>1059.4000000000001</v>
      </c>
      <c r="I63" s="25">
        <v>0</v>
      </c>
      <c r="J63" s="25">
        <v>1059.4000000000001</v>
      </c>
      <c r="K63" s="25">
        <v>84641.8</v>
      </c>
      <c r="L63" s="25">
        <v>60000</v>
      </c>
      <c r="M63" s="25">
        <v>33653.9</v>
      </c>
      <c r="N63" s="25">
        <f t="shared" si="0"/>
        <v>26346.1</v>
      </c>
      <c r="O63" s="25">
        <v>6.1</v>
      </c>
      <c r="P63" s="25">
        <v>15825.199999999999</v>
      </c>
      <c r="Q63" s="25">
        <v>0</v>
      </c>
      <c r="R63" s="8">
        <v>0</v>
      </c>
      <c r="S63" s="25">
        <v>1052.7</v>
      </c>
      <c r="T63" s="25">
        <v>9474.2999999999993</v>
      </c>
      <c r="U63" s="33">
        <f t="shared" si="1"/>
        <v>1141.8484492829873</v>
      </c>
      <c r="V63" s="40">
        <v>74127</v>
      </c>
    </row>
    <row r="64" spans="1:22" x14ac:dyDescent="0.25">
      <c r="A64" s="7">
        <v>61</v>
      </c>
      <c r="B64" s="8" t="s">
        <v>142</v>
      </c>
      <c r="C64" s="9">
        <v>331</v>
      </c>
      <c r="D64" s="9" t="s">
        <v>143</v>
      </c>
      <c r="E64" s="25">
        <v>96080.9</v>
      </c>
      <c r="F64" s="25">
        <v>465354.9</v>
      </c>
      <c r="G64" s="25">
        <v>561435.80000000005</v>
      </c>
      <c r="H64" s="25">
        <v>168990.2</v>
      </c>
      <c r="I64" s="25">
        <v>0</v>
      </c>
      <c r="J64" s="25">
        <v>168990.2</v>
      </c>
      <c r="K64" s="25">
        <v>392445.6</v>
      </c>
      <c r="L64" s="25">
        <v>372922.3</v>
      </c>
      <c r="M64" s="25">
        <v>263464.8</v>
      </c>
      <c r="N64" s="25">
        <f t="shared" si="0"/>
        <v>109457.5</v>
      </c>
      <c r="O64" s="25">
        <v>0</v>
      </c>
      <c r="P64" s="25">
        <v>92652.7</v>
      </c>
      <c r="Q64" s="25">
        <v>0</v>
      </c>
      <c r="R64" s="8">
        <v>-7224.8</v>
      </c>
      <c r="S64" s="25">
        <v>479</v>
      </c>
      <c r="T64" s="25">
        <v>9101</v>
      </c>
      <c r="U64" s="33">
        <f t="shared" si="1"/>
        <v>1620.4640330992108</v>
      </c>
      <c r="V64" s="40">
        <v>242181</v>
      </c>
    </row>
    <row r="65" spans="1:22" x14ac:dyDescent="0.25">
      <c r="A65" s="7">
        <v>62</v>
      </c>
      <c r="B65" s="8" t="s">
        <v>144</v>
      </c>
      <c r="C65" s="9">
        <v>86</v>
      </c>
      <c r="D65" s="9" t="s">
        <v>145</v>
      </c>
      <c r="E65" s="25">
        <v>330439.5</v>
      </c>
      <c r="F65" s="25">
        <v>357812.7</v>
      </c>
      <c r="G65" s="25">
        <v>688252.2</v>
      </c>
      <c r="H65" s="25">
        <v>49721.2</v>
      </c>
      <c r="I65" s="25">
        <v>0</v>
      </c>
      <c r="J65" s="25">
        <v>49721.2</v>
      </c>
      <c r="K65" s="25">
        <v>638531</v>
      </c>
      <c r="L65" s="25">
        <v>299512.59999999998</v>
      </c>
      <c r="M65" s="25">
        <v>231114.4</v>
      </c>
      <c r="N65" s="25">
        <f t="shared" si="0"/>
        <v>68398.199999999983</v>
      </c>
      <c r="O65" s="25">
        <v>0</v>
      </c>
      <c r="P65" s="25">
        <v>58565.599999999999</v>
      </c>
      <c r="Q65" s="25">
        <v>0</v>
      </c>
      <c r="R65" s="8">
        <v>0</v>
      </c>
      <c r="S65" s="25">
        <v>983.3</v>
      </c>
      <c r="T65" s="25">
        <v>8849.2999999999993</v>
      </c>
      <c r="U65" s="33">
        <f t="shared" si="1"/>
        <v>3352.0271298906509</v>
      </c>
      <c r="V65" s="40">
        <v>190491</v>
      </c>
    </row>
    <row r="66" spans="1:22" x14ac:dyDescent="0.25">
      <c r="A66" s="7">
        <v>63</v>
      </c>
      <c r="B66" s="8" t="s">
        <v>146</v>
      </c>
      <c r="C66" s="9">
        <v>97</v>
      </c>
      <c r="D66" s="9" t="s">
        <v>147</v>
      </c>
      <c r="E66" s="25">
        <v>11629716.9</v>
      </c>
      <c r="F66" s="25">
        <v>931118.8</v>
      </c>
      <c r="G66" s="25">
        <v>12560835.699999999</v>
      </c>
      <c r="H66" s="25">
        <v>7923913.7999999998</v>
      </c>
      <c r="I66" s="25">
        <v>4180000</v>
      </c>
      <c r="J66" s="25">
        <v>12103913.800000001</v>
      </c>
      <c r="K66" s="25">
        <v>456921.9</v>
      </c>
      <c r="L66" s="25">
        <v>127573.1</v>
      </c>
      <c r="M66" s="25">
        <v>0</v>
      </c>
      <c r="N66" s="25">
        <f t="shared" si="0"/>
        <v>127573.1</v>
      </c>
      <c r="O66" s="25">
        <v>964</v>
      </c>
      <c r="P66" s="25">
        <v>118951.20000000001</v>
      </c>
      <c r="Q66" s="25">
        <v>3.7</v>
      </c>
      <c r="R66" s="8">
        <v>0</v>
      </c>
      <c r="S66" s="25">
        <v>958.9</v>
      </c>
      <c r="T66" s="25">
        <v>8630.7000000000007</v>
      </c>
      <c r="U66" s="33">
        <f t="shared" si="1"/>
        <v>512.59597391932584</v>
      </c>
      <c r="V66" s="40">
        <v>891388</v>
      </c>
    </row>
    <row r="67" spans="1:22" x14ac:dyDescent="0.25">
      <c r="A67" s="7">
        <v>64</v>
      </c>
      <c r="B67" s="8" t="s">
        <v>148</v>
      </c>
      <c r="C67" s="9">
        <v>154</v>
      </c>
      <c r="D67" s="9" t="s">
        <v>149</v>
      </c>
      <c r="E67" s="25">
        <v>11300.6</v>
      </c>
      <c r="F67" s="25">
        <v>853719.7</v>
      </c>
      <c r="G67" s="25">
        <v>865020.3</v>
      </c>
      <c r="H67" s="25">
        <v>52445.2</v>
      </c>
      <c r="I67" s="25">
        <v>0</v>
      </c>
      <c r="J67" s="25">
        <v>52445.2</v>
      </c>
      <c r="K67" s="25">
        <v>812575.1</v>
      </c>
      <c r="L67" s="25">
        <v>54545.4</v>
      </c>
      <c r="M67" s="25">
        <v>0</v>
      </c>
      <c r="N67" s="25">
        <f t="shared" si="0"/>
        <v>54545.4</v>
      </c>
      <c r="O67" s="25">
        <v>0</v>
      </c>
      <c r="P67" s="25">
        <v>46233.100000000006</v>
      </c>
      <c r="Q67" s="25">
        <v>0</v>
      </c>
      <c r="R67" s="8">
        <v>0</v>
      </c>
      <c r="S67" s="25">
        <v>897.7</v>
      </c>
      <c r="T67" s="25">
        <v>7414.6</v>
      </c>
      <c r="U67" s="33">
        <f t="shared" si="1"/>
        <v>2060.8146630213696</v>
      </c>
      <c r="V67" s="40">
        <v>394298</v>
      </c>
    </row>
    <row r="68" spans="1:22" x14ac:dyDescent="0.25">
      <c r="A68" s="7">
        <v>65</v>
      </c>
      <c r="B68" s="8" t="s">
        <v>150</v>
      </c>
      <c r="C68" s="9">
        <v>119</v>
      </c>
      <c r="D68" s="9" t="s">
        <v>151</v>
      </c>
      <c r="E68" s="25">
        <v>140008</v>
      </c>
      <c r="F68" s="25">
        <v>752794.9</v>
      </c>
      <c r="G68" s="25">
        <v>892802.9</v>
      </c>
      <c r="H68" s="25">
        <v>103637.4</v>
      </c>
      <c r="I68" s="25">
        <v>0</v>
      </c>
      <c r="J68" s="25">
        <v>103637.4</v>
      </c>
      <c r="K68" s="25">
        <v>789165.5</v>
      </c>
      <c r="L68" s="25">
        <v>440217.9</v>
      </c>
      <c r="M68" s="25">
        <v>432017.9</v>
      </c>
      <c r="N68" s="25">
        <f t="shared" si="0"/>
        <v>8200</v>
      </c>
      <c r="O68" s="25">
        <v>0</v>
      </c>
      <c r="P68" s="25">
        <v>0</v>
      </c>
      <c r="Q68" s="25">
        <v>0</v>
      </c>
      <c r="R68" s="8">
        <v>0</v>
      </c>
      <c r="S68" s="25">
        <v>820</v>
      </c>
      <c r="T68" s="25">
        <v>7380</v>
      </c>
      <c r="U68" s="33">
        <f t="shared" si="1"/>
        <v>7638.9582607348902</v>
      </c>
      <c r="V68" s="40">
        <v>103308</v>
      </c>
    </row>
    <row r="69" spans="1:22" x14ac:dyDescent="0.25">
      <c r="A69" s="7">
        <v>66</v>
      </c>
      <c r="B69" s="8" t="s">
        <v>152</v>
      </c>
      <c r="C69" s="9">
        <v>25</v>
      </c>
      <c r="D69" s="9" t="s">
        <v>153</v>
      </c>
      <c r="E69" s="25">
        <v>2344631.1</v>
      </c>
      <c r="F69" s="25">
        <v>1056031.6000000001</v>
      </c>
      <c r="G69" s="25">
        <v>3400662.7</v>
      </c>
      <c r="H69" s="25">
        <v>989994.9</v>
      </c>
      <c r="I69" s="25">
        <v>0</v>
      </c>
      <c r="J69" s="25">
        <v>989994.9</v>
      </c>
      <c r="K69" s="25">
        <v>2410667.7999999998</v>
      </c>
      <c r="L69" s="25">
        <v>2594421.4</v>
      </c>
      <c r="M69" s="25">
        <v>1770818.4</v>
      </c>
      <c r="N69" s="25">
        <f t="shared" ref="N69:N132" si="2">L69-M69</f>
        <v>823603</v>
      </c>
      <c r="O69" s="25">
        <v>8086.5999999999995</v>
      </c>
      <c r="P69" s="25">
        <v>824422.40000000002</v>
      </c>
      <c r="Q69" s="25">
        <v>0</v>
      </c>
      <c r="R69" s="8">
        <v>0</v>
      </c>
      <c r="S69" s="25">
        <v>726.7</v>
      </c>
      <c r="T69" s="25">
        <v>6540.5</v>
      </c>
      <c r="U69" s="33">
        <f t="shared" ref="U69:U132" si="3">K69*1000/V69</f>
        <v>151.90827433184705</v>
      </c>
      <c r="V69" s="40">
        <v>15869233</v>
      </c>
    </row>
    <row r="70" spans="1:22" x14ac:dyDescent="0.25">
      <c r="A70" s="7">
        <v>67</v>
      </c>
      <c r="B70" s="8" t="s">
        <v>154</v>
      </c>
      <c r="C70" s="9">
        <v>204</v>
      </c>
      <c r="D70" s="9" t="s">
        <v>155</v>
      </c>
      <c r="E70" s="25">
        <v>336936.8</v>
      </c>
      <c r="F70" s="25">
        <v>282629.7</v>
      </c>
      <c r="G70" s="25">
        <v>619566.5</v>
      </c>
      <c r="H70" s="25">
        <v>154295.79999999999</v>
      </c>
      <c r="I70" s="25">
        <v>132394.79999999999</v>
      </c>
      <c r="J70" s="25">
        <v>286690.59999999998</v>
      </c>
      <c r="K70" s="25">
        <v>332875.90000000002</v>
      </c>
      <c r="L70" s="25">
        <v>400158.1</v>
      </c>
      <c r="M70" s="25">
        <v>356043.8</v>
      </c>
      <c r="N70" s="25">
        <f t="shared" si="2"/>
        <v>44114.299999999988</v>
      </c>
      <c r="O70" s="25">
        <v>24008.6</v>
      </c>
      <c r="P70" s="25">
        <v>61304.100000000006</v>
      </c>
      <c r="Q70" s="25">
        <v>0</v>
      </c>
      <c r="R70" s="8">
        <v>0</v>
      </c>
      <c r="S70" s="25">
        <v>681.9</v>
      </c>
      <c r="T70" s="25">
        <v>6136.9</v>
      </c>
      <c r="U70" s="33">
        <f t="shared" si="3"/>
        <v>5908.5501792750892</v>
      </c>
      <c r="V70" s="40">
        <v>56338</v>
      </c>
    </row>
    <row r="71" spans="1:22" x14ac:dyDescent="0.25">
      <c r="A71" s="7">
        <v>68</v>
      </c>
      <c r="B71" s="8" t="s">
        <v>156</v>
      </c>
      <c r="C71" s="9">
        <v>187</v>
      </c>
      <c r="D71" s="9" t="s">
        <v>157</v>
      </c>
      <c r="E71" s="25">
        <v>7488.5</v>
      </c>
      <c r="F71" s="25">
        <v>39114.1</v>
      </c>
      <c r="G71" s="25">
        <v>46602.6</v>
      </c>
      <c r="H71" s="25">
        <v>7400</v>
      </c>
      <c r="I71" s="25">
        <v>0</v>
      </c>
      <c r="J71" s="25">
        <v>7400</v>
      </c>
      <c r="K71" s="25">
        <v>39202.6</v>
      </c>
      <c r="L71" s="25">
        <v>562802.69999999995</v>
      </c>
      <c r="M71" s="25">
        <v>547076.30000000005</v>
      </c>
      <c r="N71" s="25">
        <f t="shared" si="2"/>
        <v>15726.399999999907</v>
      </c>
      <c r="O71" s="25">
        <v>0</v>
      </c>
      <c r="P71" s="25">
        <v>9375.1</v>
      </c>
      <c r="Q71" s="25">
        <v>0</v>
      </c>
      <c r="R71" s="8">
        <v>0</v>
      </c>
      <c r="S71" s="25">
        <v>635.1</v>
      </c>
      <c r="T71" s="25">
        <v>5716.2</v>
      </c>
      <c r="U71" s="33">
        <f t="shared" si="3"/>
        <v>313.81159745125035</v>
      </c>
      <c r="V71" s="40">
        <v>124924</v>
      </c>
    </row>
    <row r="72" spans="1:22" x14ac:dyDescent="0.25">
      <c r="A72" s="7">
        <v>69</v>
      </c>
      <c r="B72" s="8" t="s">
        <v>158</v>
      </c>
      <c r="C72" s="9">
        <v>369</v>
      </c>
      <c r="D72" s="9" t="s">
        <v>159</v>
      </c>
      <c r="E72" s="25">
        <v>293329.2</v>
      </c>
      <c r="F72" s="25">
        <v>835756.7</v>
      </c>
      <c r="G72" s="25">
        <v>1129085.8999999999</v>
      </c>
      <c r="H72" s="25">
        <v>102472.8</v>
      </c>
      <c r="I72" s="25">
        <v>37092.199999999997</v>
      </c>
      <c r="J72" s="25">
        <v>139565</v>
      </c>
      <c r="K72" s="25">
        <v>989520.9</v>
      </c>
      <c r="L72" s="25">
        <v>753093.3</v>
      </c>
      <c r="M72" s="25">
        <v>693418.2</v>
      </c>
      <c r="N72" s="25">
        <f t="shared" si="2"/>
        <v>59675.100000000093</v>
      </c>
      <c r="O72" s="25">
        <v>1589.3</v>
      </c>
      <c r="P72" s="25">
        <v>55198.6</v>
      </c>
      <c r="Q72" s="25">
        <v>0</v>
      </c>
      <c r="R72" s="8">
        <v>0</v>
      </c>
      <c r="S72" s="25">
        <v>606.6</v>
      </c>
      <c r="T72" s="25">
        <v>5459.2</v>
      </c>
      <c r="U72" s="33">
        <f t="shared" si="3"/>
        <v>7113.4819021602389</v>
      </c>
      <c r="V72" s="40">
        <v>139105</v>
      </c>
    </row>
    <row r="73" spans="1:22" x14ac:dyDescent="0.25">
      <c r="A73" s="7">
        <v>70</v>
      </c>
      <c r="B73" s="8" t="s">
        <v>160</v>
      </c>
      <c r="C73" s="9">
        <v>161</v>
      </c>
      <c r="D73" s="9" t="s">
        <v>161</v>
      </c>
      <c r="E73" s="25">
        <v>190763.5</v>
      </c>
      <c r="F73" s="25">
        <v>383888.7</v>
      </c>
      <c r="G73" s="25">
        <v>574652.19999999995</v>
      </c>
      <c r="H73" s="25">
        <v>535.5</v>
      </c>
      <c r="I73" s="25">
        <v>68039</v>
      </c>
      <c r="J73" s="25">
        <v>68574.5</v>
      </c>
      <c r="K73" s="25">
        <v>506077.7</v>
      </c>
      <c r="L73" s="25">
        <v>609479.1</v>
      </c>
      <c r="M73" s="25">
        <v>601664.4</v>
      </c>
      <c r="N73" s="25">
        <f t="shared" si="2"/>
        <v>7814.6999999999534</v>
      </c>
      <c r="O73" s="25">
        <v>0</v>
      </c>
      <c r="P73" s="25">
        <v>3000</v>
      </c>
      <c r="Q73" s="25">
        <v>0</v>
      </c>
      <c r="R73" s="8">
        <v>0</v>
      </c>
      <c r="S73" s="25">
        <v>481.5</v>
      </c>
      <c r="T73" s="25">
        <v>4333.2</v>
      </c>
      <c r="U73" s="33">
        <f t="shared" si="3"/>
        <v>2418.9938339467521</v>
      </c>
      <c r="V73" s="40">
        <v>209210</v>
      </c>
    </row>
    <row r="74" spans="1:22" x14ac:dyDescent="0.25">
      <c r="A74" s="7">
        <v>71</v>
      </c>
      <c r="B74" s="8" t="s">
        <v>162</v>
      </c>
      <c r="C74" s="9">
        <v>96</v>
      </c>
      <c r="D74" s="9" t="s">
        <v>163</v>
      </c>
      <c r="E74" s="25">
        <v>539757.9</v>
      </c>
      <c r="F74" s="25">
        <v>58648.6</v>
      </c>
      <c r="G74" s="25">
        <v>598406.5</v>
      </c>
      <c r="H74" s="25">
        <v>444143</v>
      </c>
      <c r="I74" s="25">
        <v>8000</v>
      </c>
      <c r="J74" s="25">
        <v>452143</v>
      </c>
      <c r="K74" s="25">
        <v>146263.5</v>
      </c>
      <c r="L74" s="25">
        <v>130700</v>
      </c>
      <c r="M74" s="25">
        <v>108300</v>
      </c>
      <c r="N74" s="25">
        <f t="shared" si="2"/>
        <v>22400</v>
      </c>
      <c r="O74" s="25">
        <v>0</v>
      </c>
      <c r="P74" s="25">
        <v>18287.400000000001</v>
      </c>
      <c r="Q74" s="25">
        <v>0</v>
      </c>
      <c r="R74" s="8">
        <v>0</v>
      </c>
      <c r="S74" s="25">
        <v>411.3</v>
      </c>
      <c r="T74" s="25">
        <v>3701.3</v>
      </c>
      <c r="U74" s="33">
        <f t="shared" si="3"/>
        <v>1268.0523646451948</v>
      </c>
      <c r="V74" s="40">
        <v>115345</v>
      </c>
    </row>
    <row r="75" spans="1:22" x14ac:dyDescent="0.25">
      <c r="A75" s="7">
        <v>72</v>
      </c>
      <c r="B75" s="8" t="s">
        <v>164</v>
      </c>
      <c r="C75" s="9">
        <v>376</v>
      </c>
      <c r="D75" s="9" t="s">
        <v>165</v>
      </c>
      <c r="E75" s="25">
        <v>276933.40000000002</v>
      </c>
      <c r="F75" s="25">
        <v>986544.3</v>
      </c>
      <c r="G75" s="25">
        <v>1263477.7</v>
      </c>
      <c r="H75" s="25">
        <v>313695.8</v>
      </c>
      <c r="I75" s="25">
        <v>220000</v>
      </c>
      <c r="J75" s="25">
        <v>533695.80000000005</v>
      </c>
      <c r="K75" s="25">
        <v>729781.9</v>
      </c>
      <c r="L75" s="25">
        <v>1471646.5</v>
      </c>
      <c r="M75" s="25">
        <v>1062820.3999999999</v>
      </c>
      <c r="N75" s="25">
        <f t="shared" si="2"/>
        <v>408826.10000000009</v>
      </c>
      <c r="O75" s="25">
        <v>0</v>
      </c>
      <c r="P75" s="25">
        <v>405209.5</v>
      </c>
      <c r="Q75" s="25">
        <v>0</v>
      </c>
      <c r="R75" s="8">
        <v>0</v>
      </c>
      <c r="S75" s="25">
        <v>361.7</v>
      </c>
      <c r="T75" s="25">
        <v>3254.9</v>
      </c>
      <c r="U75" s="33">
        <f t="shared" si="3"/>
        <v>840.51853609320801</v>
      </c>
      <c r="V75" s="40">
        <v>868252</v>
      </c>
    </row>
    <row r="76" spans="1:22" x14ac:dyDescent="0.25">
      <c r="A76" s="7">
        <v>73</v>
      </c>
      <c r="B76" s="8" t="s">
        <v>166</v>
      </c>
      <c r="C76" s="9">
        <v>110</v>
      </c>
      <c r="D76" s="9" t="s">
        <v>167</v>
      </c>
      <c r="E76" s="25">
        <v>1058.9000000000001</v>
      </c>
      <c r="F76" s="25">
        <v>51236.6</v>
      </c>
      <c r="G76" s="25">
        <v>52295.5</v>
      </c>
      <c r="H76" s="25">
        <v>3282.6</v>
      </c>
      <c r="I76" s="25">
        <v>0</v>
      </c>
      <c r="J76" s="25">
        <v>3282.6</v>
      </c>
      <c r="K76" s="25">
        <v>49012.9</v>
      </c>
      <c r="L76" s="25">
        <v>24000</v>
      </c>
      <c r="M76" s="25">
        <v>0</v>
      </c>
      <c r="N76" s="25">
        <f t="shared" si="2"/>
        <v>24000</v>
      </c>
      <c r="O76" s="25">
        <v>0</v>
      </c>
      <c r="P76" s="25">
        <v>21639.7</v>
      </c>
      <c r="Q76" s="25">
        <v>0</v>
      </c>
      <c r="R76" s="8">
        <v>0</v>
      </c>
      <c r="S76" s="25">
        <v>236</v>
      </c>
      <c r="T76" s="25">
        <v>2124.3000000000002</v>
      </c>
      <c r="U76" s="33">
        <f t="shared" si="3"/>
        <v>228.01364000074435</v>
      </c>
      <c r="V76" s="40">
        <v>214956</v>
      </c>
    </row>
    <row r="77" spans="1:22" x14ac:dyDescent="0.25">
      <c r="A77" s="7">
        <v>74</v>
      </c>
      <c r="B77" s="8" t="s">
        <v>168</v>
      </c>
      <c r="C77" s="9">
        <v>449</v>
      </c>
      <c r="D77" s="9" t="s">
        <v>169</v>
      </c>
      <c r="E77" s="25">
        <v>16989.400000000001</v>
      </c>
      <c r="F77" s="25">
        <v>23196.3</v>
      </c>
      <c r="G77" s="25">
        <v>40185.699999999997</v>
      </c>
      <c r="H77" s="25">
        <v>2312.6</v>
      </c>
      <c r="I77" s="25">
        <v>0</v>
      </c>
      <c r="J77" s="25">
        <v>2312.6</v>
      </c>
      <c r="K77" s="25">
        <v>37873.1</v>
      </c>
      <c r="L77" s="25">
        <v>2920</v>
      </c>
      <c r="M77" s="25">
        <v>0</v>
      </c>
      <c r="N77" s="25">
        <f t="shared" si="2"/>
        <v>2920</v>
      </c>
      <c r="O77" s="25">
        <v>0</v>
      </c>
      <c r="P77" s="25">
        <v>1720</v>
      </c>
      <c r="Q77" s="25">
        <v>0</v>
      </c>
      <c r="R77" s="8">
        <v>0</v>
      </c>
      <c r="S77" s="25">
        <v>120</v>
      </c>
      <c r="T77" s="25">
        <v>1080</v>
      </c>
      <c r="U77" s="33">
        <f t="shared" si="3"/>
        <v>241.96198690305064</v>
      </c>
      <c r="V77" s="40">
        <v>156525</v>
      </c>
    </row>
    <row r="78" spans="1:22" x14ac:dyDescent="0.25">
      <c r="A78" s="7">
        <v>75</v>
      </c>
      <c r="B78" s="8" t="s">
        <v>170</v>
      </c>
      <c r="C78" s="9">
        <v>322</v>
      </c>
      <c r="D78" s="9" t="s">
        <v>171</v>
      </c>
      <c r="E78" s="25">
        <v>21156.9</v>
      </c>
      <c r="F78" s="25">
        <v>4520.8999999999996</v>
      </c>
      <c r="G78" s="25">
        <v>25677.8</v>
      </c>
      <c r="H78" s="25">
        <v>470</v>
      </c>
      <c r="I78" s="25">
        <v>0</v>
      </c>
      <c r="J78" s="25">
        <v>470</v>
      </c>
      <c r="K78" s="25">
        <v>25207.8</v>
      </c>
      <c r="L78" s="25">
        <v>90000</v>
      </c>
      <c r="M78" s="25">
        <v>88800</v>
      </c>
      <c r="N78" s="25">
        <f t="shared" si="2"/>
        <v>1200</v>
      </c>
      <c r="O78" s="25">
        <v>0</v>
      </c>
      <c r="P78" s="25">
        <v>0</v>
      </c>
      <c r="Q78" s="25">
        <v>0</v>
      </c>
      <c r="R78" s="8">
        <v>0</v>
      </c>
      <c r="S78" s="25">
        <v>120</v>
      </c>
      <c r="T78" s="25">
        <v>1080</v>
      </c>
      <c r="U78" s="33">
        <f t="shared" si="3"/>
        <v>93.768901420605658</v>
      </c>
      <c r="V78" s="40">
        <v>268829</v>
      </c>
    </row>
    <row r="79" spans="1:22" x14ac:dyDescent="0.25">
      <c r="A79" s="7">
        <v>76</v>
      </c>
      <c r="B79" s="8" t="s">
        <v>172</v>
      </c>
      <c r="C79" s="9">
        <v>308</v>
      </c>
      <c r="D79" s="9" t="s">
        <v>173</v>
      </c>
      <c r="E79" s="25">
        <v>162035.70000000001</v>
      </c>
      <c r="F79" s="25">
        <v>314141.3</v>
      </c>
      <c r="G79" s="25">
        <v>476177</v>
      </c>
      <c r="H79" s="25">
        <v>34843.5</v>
      </c>
      <c r="I79" s="25">
        <v>0</v>
      </c>
      <c r="J79" s="25">
        <v>34843.5</v>
      </c>
      <c r="K79" s="25">
        <v>441333.5</v>
      </c>
      <c r="L79" s="25">
        <v>63434.2</v>
      </c>
      <c r="M79" s="25">
        <v>0</v>
      </c>
      <c r="N79" s="25">
        <f t="shared" si="2"/>
        <v>63434.2</v>
      </c>
      <c r="O79" s="25">
        <v>0</v>
      </c>
      <c r="P79" s="25">
        <v>62284.2</v>
      </c>
      <c r="Q79" s="25">
        <v>0</v>
      </c>
      <c r="R79" s="8">
        <v>0</v>
      </c>
      <c r="S79" s="25">
        <v>115</v>
      </c>
      <c r="T79" s="25">
        <v>1035</v>
      </c>
      <c r="U79" s="33">
        <f t="shared" si="3"/>
        <v>3898.2925838250362</v>
      </c>
      <c r="V79" s="40">
        <v>113212</v>
      </c>
    </row>
    <row r="80" spans="1:22" x14ac:dyDescent="0.25">
      <c r="A80" s="7">
        <v>77</v>
      </c>
      <c r="B80" s="8" t="s">
        <v>174</v>
      </c>
      <c r="C80" s="9">
        <v>296</v>
      </c>
      <c r="D80" s="9" t="s">
        <v>175</v>
      </c>
      <c r="E80" s="25">
        <v>64987.4</v>
      </c>
      <c r="F80" s="25">
        <v>424883.1</v>
      </c>
      <c r="G80" s="25">
        <v>489870.5</v>
      </c>
      <c r="H80" s="25">
        <v>14530.2</v>
      </c>
      <c r="I80" s="25">
        <v>0</v>
      </c>
      <c r="J80" s="25">
        <v>14530.2</v>
      </c>
      <c r="K80" s="25">
        <v>475340.3</v>
      </c>
      <c r="L80" s="25">
        <v>54692</v>
      </c>
      <c r="M80" s="25">
        <v>27707</v>
      </c>
      <c r="N80" s="25">
        <f t="shared" si="2"/>
        <v>26985</v>
      </c>
      <c r="O80" s="25">
        <v>0</v>
      </c>
      <c r="P80" s="25">
        <v>26146</v>
      </c>
      <c r="Q80" s="25">
        <v>0</v>
      </c>
      <c r="R80" s="8">
        <v>0</v>
      </c>
      <c r="S80" s="25">
        <v>83.9</v>
      </c>
      <c r="T80" s="25">
        <v>755.1</v>
      </c>
      <c r="U80" s="33">
        <f t="shared" si="3"/>
        <v>1333.0013965462122</v>
      </c>
      <c r="V80" s="40">
        <v>356594</v>
      </c>
    </row>
    <row r="81" spans="1:22" x14ac:dyDescent="0.25">
      <c r="A81" s="7">
        <v>78</v>
      </c>
      <c r="B81" s="8" t="s">
        <v>176</v>
      </c>
      <c r="C81" s="9">
        <v>181</v>
      </c>
      <c r="D81" s="9" t="s">
        <v>177</v>
      </c>
      <c r="E81" s="25">
        <v>9370.5</v>
      </c>
      <c r="F81" s="25">
        <v>10303</v>
      </c>
      <c r="G81" s="25">
        <v>19673.5</v>
      </c>
      <c r="H81" s="25">
        <v>0</v>
      </c>
      <c r="I81" s="25">
        <v>0</v>
      </c>
      <c r="J81" s="25">
        <v>0</v>
      </c>
      <c r="K81" s="25">
        <v>19673.5</v>
      </c>
      <c r="L81" s="25">
        <v>9620</v>
      </c>
      <c r="M81" s="25">
        <v>3150</v>
      </c>
      <c r="N81" s="25">
        <f t="shared" si="2"/>
        <v>6470</v>
      </c>
      <c r="O81" s="25">
        <v>0</v>
      </c>
      <c r="P81" s="25">
        <v>5990</v>
      </c>
      <c r="Q81" s="25">
        <v>0</v>
      </c>
      <c r="R81" s="8">
        <v>0</v>
      </c>
      <c r="S81" s="25">
        <v>48</v>
      </c>
      <c r="T81" s="25">
        <v>432</v>
      </c>
      <c r="U81" s="33">
        <f t="shared" si="3"/>
        <v>214.40403666125394</v>
      </c>
      <c r="V81" s="40">
        <v>91759</v>
      </c>
    </row>
    <row r="82" spans="1:22" x14ac:dyDescent="0.25">
      <c r="A82" s="7">
        <v>79</v>
      </c>
      <c r="B82" s="8" t="s">
        <v>178</v>
      </c>
      <c r="C82" s="9">
        <v>431</v>
      </c>
      <c r="D82" s="9" t="s">
        <v>179</v>
      </c>
      <c r="E82" s="25">
        <v>393488.5</v>
      </c>
      <c r="F82" s="25">
        <v>203069.9</v>
      </c>
      <c r="G82" s="25">
        <v>596558.4</v>
      </c>
      <c r="H82" s="25">
        <v>330703.40000000002</v>
      </c>
      <c r="I82" s="25">
        <v>0</v>
      </c>
      <c r="J82" s="25">
        <v>330703.40000000002</v>
      </c>
      <c r="K82" s="25">
        <v>265855</v>
      </c>
      <c r="L82" s="25">
        <v>352013</v>
      </c>
      <c r="M82" s="25">
        <v>257901.4</v>
      </c>
      <c r="N82" s="25">
        <f t="shared" si="2"/>
        <v>94111.6</v>
      </c>
      <c r="O82" s="25">
        <v>0</v>
      </c>
      <c r="P82" s="25">
        <v>93663.8</v>
      </c>
      <c r="Q82" s="25">
        <v>0</v>
      </c>
      <c r="R82" s="8">
        <v>0</v>
      </c>
      <c r="S82" s="25">
        <v>44.8</v>
      </c>
      <c r="T82" s="25">
        <v>403</v>
      </c>
      <c r="U82" s="33">
        <f t="shared" si="3"/>
        <v>1007.7135926010159</v>
      </c>
      <c r="V82" s="40">
        <v>263820</v>
      </c>
    </row>
    <row r="83" spans="1:22" x14ac:dyDescent="0.25">
      <c r="A83" s="7">
        <v>80</v>
      </c>
      <c r="B83" s="8" t="s">
        <v>180</v>
      </c>
      <c r="C83" s="9">
        <v>448</v>
      </c>
      <c r="D83" s="9" t="s">
        <v>181</v>
      </c>
      <c r="E83" s="25">
        <v>42774.2</v>
      </c>
      <c r="F83" s="25">
        <v>363275.2</v>
      </c>
      <c r="G83" s="25">
        <v>406049.4</v>
      </c>
      <c r="H83" s="25">
        <v>292936.2</v>
      </c>
      <c r="I83" s="25">
        <v>0</v>
      </c>
      <c r="J83" s="25">
        <v>292936.2</v>
      </c>
      <c r="K83" s="25">
        <v>113113.2</v>
      </c>
      <c r="L83" s="25">
        <v>27300</v>
      </c>
      <c r="M83" s="25">
        <v>20187.3</v>
      </c>
      <c r="N83" s="25">
        <f t="shared" si="2"/>
        <v>7112.7000000000007</v>
      </c>
      <c r="O83" s="25">
        <v>0</v>
      </c>
      <c r="P83" s="25">
        <v>6821</v>
      </c>
      <c r="Q83" s="25">
        <v>0</v>
      </c>
      <c r="R83" s="8">
        <v>0</v>
      </c>
      <c r="S83" s="25">
        <v>29.1</v>
      </c>
      <c r="T83" s="25">
        <v>262.60000000000002</v>
      </c>
      <c r="U83" s="33">
        <f t="shared" si="3"/>
        <v>158.53308834350153</v>
      </c>
      <c r="V83" s="40">
        <v>713499</v>
      </c>
    </row>
    <row r="84" spans="1:22" x14ac:dyDescent="0.25">
      <c r="A84" s="7">
        <v>81</v>
      </c>
      <c r="B84" s="8" t="s">
        <v>182</v>
      </c>
      <c r="C84" s="9">
        <v>395</v>
      </c>
      <c r="D84" s="9" t="s">
        <v>183</v>
      </c>
      <c r="E84" s="25">
        <v>4455.8</v>
      </c>
      <c r="F84" s="25">
        <v>14630.2</v>
      </c>
      <c r="G84" s="25">
        <v>19086</v>
      </c>
      <c r="H84" s="25">
        <v>46.3</v>
      </c>
      <c r="I84" s="25">
        <v>0</v>
      </c>
      <c r="J84" s="25">
        <v>46.3</v>
      </c>
      <c r="K84" s="25">
        <v>19039.7</v>
      </c>
      <c r="L84" s="25">
        <v>1000</v>
      </c>
      <c r="M84" s="25">
        <v>900</v>
      </c>
      <c r="N84" s="25">
        <f t="shared" si="2"/>
        <v>100</v>
      </c>
      <c r="O84" s="25">
        <v>0</v>
      </c>
      <c r="P84" s="25">
        <v>0</v>
      </c>
      <c r="Q84" s="25">
        <v>0</v>
      </c>
      <c r="R84" s="8">
        <v>0</v>
      </c>
      <c r="S84" s="25">
        <v>10</v>
      </c>
      <c r="T84" s="25">
        <v>90</v>
      </c>
      <c r="U84" s="33">
        <f t="shared" si="3"/>
        <v>82.165775516457145</v>
      </c>
      <c r="V84" s="40">
        <v>231723</v>
      </c>
    </row>
    <row r="85" spans="1:22" x14ac:dyDescent="0.25">
      <c r="A85" s="7">
        <v>82</v>
      </c>
      <c r="B85" s="8" t="s">
        <v>184</v>
      </c>
      <c r="C85" s="9">
        <v>333</v>
      </c>
      <c r="D85" s="9" t="s">
        <v>185</v>
      </c>
      <c r="E85" s="25">
        <v>29155.200000000001</v>
      </c>
      <c r="F85" s="25">
        <v>300344.59999999998</v>
      </c>
      <c r="G85" s="25">
        <v>329499.8</v>
      </c>
      <c r="H85" s="25">
        <v>32560</v>
      </c>
      <c r="I85" s="25">
        <v>0</v>
      </c>
      <c r="J85" s="25">
        <v>32560</v>
      </c>
      <c r="K85" s="25">
        <v>296939.8</v>
      </c>
      <c r="L85" s="25">
        <v>0</v>
      </c>
      <c r="M85" s="25">
        <v>0</v>
      </c>
      <c r="N85" s="25">
        <f t="shared" si="2"/>
        <v>0</v>
      </c>
      <c r="O85" s="25">
        <v>0</v>
      </c>
      <c r="P85" s="25">
        <v>0</v>
      </c>
      <c r="Q85" s="25">
        <v>0</v>
      </c>
      <c r="R85" s="8">
        <v>0</v>
      </c>
      <c r="S85" s="25">
        <v>0</v>
      </c>
      <c r="T85" s="25">
        <v>0</v>
      </c>
      <c r="U85" s="33">
        <f t="shared" si="3"/>
        <v>576.41536720443992</v>
      </c>
      <c r="V85" s="40">
        <v>515149</v>
      </c>
    </row>
    <row r="86" spans="1:22" x14ac:dyDescent="0.25">
      <c r="A86" s="7">
        <v>83</v>
      </c>
      <c r="B86" s="8" t="s">
        <v>186</v>
      </c>
      <c r="C86" s="9">
        <v>394</v>
      </c>
      <c r="D86" s="9" t="s">
        <v>187</v>
      </c>
      <c r="E86" s="25">
        <v>390.7</v>
      </c>
      <c r="F86" s="25">
        <v>10170.4</v>
      </c>
      <c r="G86" s="25">
        <v>10561.1</v>
      </c>
      <c r="H86" s="25">
        <v>500</v>
      </c>
      <c r="I86" s="25">
        <v>0</v>
      </c>
      <c r="J86" s="25">
        <v>500</v>
      </c>
      <c r="K86" s="25">
        <v>10061.1</v>
      </c>
      <c r="L86" s="25">
        <v>0</v>
      </c>
      <c r="M86" s="25">
        <v>0</v>
      </c>
      <c r="N86" s="25">
        <f t="shared" si="2"/>
        <v>0</v>
      </c>
      <c r="O86" s="25">
        <v>0</v>
      </c>
      <c r="P86" s="25">
        <v>0</v>
      </c>
      <c r="Q86" s="25">
        <v>0</v>
      </c>
      <c r="R86" s="8">
        <v>0</v>
      </c>
      <c r="S86" s="25">
        <v>0</v>
      </c>
      <c r="T86" s="25">
        <v>0</v>
      </c>
      <c r="U86" s="33">
        <f t="shared" si="3"/>
        <v>125.70089955022489</v>
      </c>
      <c r="V86" s="40">
        <v>80040</v>
      </c>
    </row>
    <row r="87" spans="1:22" s="16" customFormat="1" x14ac:dyDescent="0.25">
      <c r="A87" s="15">
        <v>84</v>
      </c>
      <c r="B87" s="8" t="s">
        <v>188</v>
      </c>
      <c r="C87" s="9">
        <v>420</v>
      </c>
      <c r="D87" s="9" t="s">
        <v>189</v>
      </c>
      <c r="E87" s="25">
        <v>134902.39999999999</v>
      </c>
      <c r="F87" s="25">
        <v>30524.799999999999</v>
      </c>
      <c r="G87" s="25">
        <v>165427.20000000001</v>
      </c>
      <c r="H87" s="25">
        <v>134902.39999999999</v>
      </c>
      <c r="I87" s="25">
        <v>0</v>
      </c>
      <c r="J87" s="25">
        <v>134902.39999999999</v>
      </c>
      <c r="K87" s="25">
        <v>30524.799999999999</v>
      </c>
      <c r="L87" s="25">
        <v>0</v>
      </c>
      <c r="M87" s="25">
        <v>0</v>
      </c>
      <c r="N87" s="25">
        <f t="shared" si="2"/>
        <v>0</v>
      </c>
      <c r="O87" s="25">
        <v>0</v>
      </c>
      <c r="P87" s="25">
        <v>0</v>
      </c>
      <c r="Q87" s="25">
        <v>0</v>
      </c>
      <c r="R87" s="8">
        <v>0</v>
      </c>
      <c r="S87" s="25">
        <v>0</v>
      </c>
      <c r="T87" s="25">
        <v>0</v>
      </c>
      <c r="U87" s="33">
        <f t="shared" si="3"/>
        <v>100</v>
      </c>
      <c r="V87" s="40">
        <v>305248</v>
      </c>
    </row>
    <row r="88" spans="1:22" x14ac:dyDescent="0.25">
      <c r="A88" s="7">
        <v>85</v>
      </c>
      <c r="B88" s="8" t="s">
        <v>190</v>
      </c>
      <c r="C88" s="9">
        <v>231</v>
      </c>
      <c r="D88" s="9" t="s">
        <v>191</v>
      </c>
      <c r="E88" s="25">
        <v>107.6</v>
      </c>
      <c r="F88" s="25">
        <v>21973.3</v>
      </c>
      <c r="G88" s="25">
        <v>22080.9</v>
      </c>
      <c r="H88" s="25">
        <v>38808.1</v>
      </c>
      <c r="I88" s="25">
        <v>0</v>
      </c>
      <c r="J88" s="25">
        <v>38808.1</v>
      </c>
      <c r="K88" s="25">
        <v>-16727.2</v>
      </c>
      <c r="L88" s="25">
        <v>0</v>
      </c>
      <c r="M88" s="25">
        <v>0</v>
      </c>
      <c r="N88" s="25">
        <f t="shared" si="2"/>
        <v>0</v>
      </c>
      <c r="O88" s="25">
        <v>0</v>
      </c>
      <c r="P88" s="25">
        <v>0</v>
      </c>
      <c r="Q88" s="25">
        <v>0</v>
      </c>
      <c r="R88" s="8">
        <v>0</v>
      </c>
      <c r="S88" s="25">
        <v>0</v>
      </c>
      <c r="T88" s="25">
        <v>0</v>
      </c>
      <c r="U88" s="33">
        <f t="shared" si="3"/>
        <v>-296.68150618116033</v>
      </c>
      <c r="V88" s="40">
        <v>56381</v>
      </c>
    </row>
    <row r="89" spans="1:22" x14ac:dyDescent="0.25">
      <c r="A89" s="7">
        <v>86</v>
      </c>
      <c r="B89" s="8" t="s">
        <v>192</v>
      </c>
      <c r="C89" s="9">
        <v>152</v>
      </c>
      <c r="D89" s="9" t="s">
        <v>193</v>
      </c>
      <c r="E89" s="25">
        <v>4304.2</v>
      </c>
      <c r="F89" s="25">
        <v>6670</v>
      </c>
      <c r="G89" s="25">
        <v>10974.2</v>
      </c>
      <c r="H89" s="25">
        <v>0</v>
      </c>
      <c r="I89" s="25">
        <v>0</v>
      </c>
      <c r="J89" s="25">
        <v>0</v>
      </c>
      <c r="K89" s="25">
        <v>10974.2</v>
      </c>
      <c r="L89" s="25">
        <v>0</v>
      </c>
      <c r="M89" s="25">
        <v>0</v>
      </c>
      <c r="N89" s="25">
        <f t="shared" si="2"/>
        <v>0</v>
      </c>
      <c r="O89" s="25">
        <v>0</v>
      </c>
      <c r="P89" s="25">
        <v>0</v>
      </c>
      <c r="Q89" s="25">
        <v>0</v>
      </c>
      <c r="R89" s="8">
        <v>0</v>
      </c>
      <c r="S89" s="25">
        <v>0</v>
      </c>
      <c r="T89" s="25">
        <v>0</v>
      </c>
      <c r="U89" s="33">
        <f t="shared" si="3"/>
        <v>152.08780852862509</v>
      </c>
      <c r="V89" s="40">
        <v>72157</v>
      </c>
    </row>
    <row r="90" spans="1:22" x14ac:dyDescent="0.25">
      <c r="A90" s="7">
        <v>87</v>
      </c>
      <c r="B90" s="8" t="s">
        <v>194</v>
      </c>
      <c r="C90" s="9">
        <v>77</v>
      </c>
      <c r="D90" s="9" t="s">
        <v>195</v>
      </c>
      <c r="E90" s="25">
        <v>9221.9</v>
      </c>
      <c r="F90" s="25">
        <v>73146</v>
      </c>
      <c r="G90" s="25">
        <v>82367.899999999994</v>
      </c>
      <c r="H90" s="25">
        <v>308.7</v>
      </c>
      <c r="I90" s="25">
        <v>0</v>
      </c>
      <c r="J90" s="25">
        <v>308.7</v>
      </c>
      <c r="K90" s="25">
        <v>82059.199999999997</v>
      </c>
      <c r="L90" s="25">
        <v>0</v>
      </c>
      <c r="M90" s="25">
        <v>0</v>
      </c>
      <c r="N90" s="25">
        <f t="shared" si="2"/>
        <v>0</v>
      </c>
      <c r="O90" s="25">
        <v>0</v>
      </c>
      <c r="P90" s="25">
        <v>0</v>
      </c>
      <c r="Q90" s="25">
        <v>0</v>
      </c>
      <c r="R90" s="8">
        <v>0</v>
      </c>
      <c r="S90" s="25">
        <v>0</v>
      </c>
      <c r="T90" s="25">
        <v>0</v>
      </c>
      <c r="U90" s="33">
        <f t="shared" si="3"/>
        <v>998.60296444130745</v>
      </c>
      <c r="V90" s="40">
        <v>82174</v>
      </c>
    </row>
    <row r="91" spans="1:22" x14ac:dyDescent="0.25">
      <c r="A91" s="7">
        <v>88</v>
      </c>
      <c r="B91" s="8" t="s">
        <v>196</v>
      </c>
      <c r="C91" s="9">
        <v>300</v>
      </c>
      <c r="D91" s="9" t="s">
        <v>197</v>
      </c>
      <c r="E91" s="25">
        <v>17455.400000000001</v>
      </c>
      <c r="F91" s="25">
        <v>10563</v>
      </c>
      <c r="G91" s="25">
        <v>28018.400000000001</v>
      </c>
      <c r="H91" s="25">
        <v>41472</v>
      </c>
      <c r="I91" s="25">
        <v>0</v>
      </c>
      <c r="J91" s="25">
        <v>41472</v>
      </c>
      <c r="K91" s="25">
        <v>-13453.6</v>
      </c>
      <c r="L91" s="25">
        <v>0</v>
      </c>
      <c r="M91" s="25">
        <v>0</v>
      </c>
      <c r="N91" s="25">
        <f t="shared" si="2"/>
        <v>0</v>
      </c>
      <c r="O91" s="25">
        <v>0</v>
      </c>
      <c r="P91" s="25">
        <v>0</v>
      </c>
      <c r="Q91" s="25">
        <v>0</v>
      </c>
      <c r="R91" s="8">
        <v>0</v>
      </c>
      <c r="S91" s="25">
        <v>0</v>
      </c>
      <c r="T91" s="25">
        <v>0</v>
      </c>
      <c r="U91" s="33">
        <f t="shared" si="3"/>
        <v>-191.04799772791822</v>
      </c>
      <c r="V91" s="40">
        <v>70420</v>
      </c>
    </row>
    <row r="92" spans="1:22" x14ac:dyDescent="0.25">
      <c r="A92" s="7">
        <v>89</v>
      </c>
      <c r="B92" s="8" t="s">
        <v>198</v>
      </c>
      <c r="C92" s="9">
        <v>320</v>
      </c>
      <c r="D92" s="9" t="s">
        <v>199</v>
      </c>
      <c r="E92" s="25">
        <v>11000</v>
      </c>
      <c r="F92" s="25">
        <v>6416.7</v>
      </c>
      <c r="G92" s="25">
        <v>17416.7</v>
      </c>
      <c r="H92" s="25">
        <v>11000</v>
      </c>
      <c r="I92" s="25">
        <v>0</v>
      </c>
      <c r="J92" s="25">
        <v>11000</v>
      </c>
      <c r="K92" s="25">
        <v>6416.7</v>
      </c>
      <c r="L92" s="25">
        <v>0</v>
      </c>
      <c r="M92" s="25">
        <v>0</v>
      </c>
      <c r="N92" s="25">
        <f t="shared" si="2"/>
        <v>0</v>
      </c>
      <c r="O92" s="25">
        <v>0</v>
      </c>
      <c r="P92" s="25">
        <v>0</v>
      </c>
      <c r="Q92" s="25">
        <v>0</v>
      </c>
      <c r="R92" s="8">
        <v>0</v>
      </c>
      <c r="S92" s="25">
        <v>0</v>
      </c>
      <c r="T92" s="25">
        <v>0</v>
      </c>
      <c r="U92" s="33">
        <f t="shared" si="3"/>
        <v>100</v>
      </c>
      <c r="V92" s="40">
        <v>64167</v>
      </c>
    </row>
    <row r="93" spans="1:22" x14ac:dyDescent="0.25">
      <c r="A93" s="7">
        <v>90</v>
      </c>
      <c r="B93" s="8" t="s">
        <v>200</v>
      </c>
      <c r="C93" s="9">
        <v>469</v>
      </c>
      <c r="D93" s="9" t="s">
        <v>201</v>
      </c>
      <c r="E93" s="25">
        <v>60162.8</v>
      </c>
      <c r="F93" s="25">
        <v>130485</v>
      </c>
      <c r="G93" s="25">
        <v>190647.8</v>
      </c>
      <c r="H93" s="25">
        <v>9428.5</v>
      </c>
      <c r="I93" s="25">
        <v>0</v>
      </c>
      <c r="J93" s="25">
        <v>9428.5</v>
      </c>
      <c r="K93" s="25">
        <v>181219.3</v>
      </c>
      <c r="L93" s="25">
        <v>0</v>
      </c>
      <c r="M93" s="25">
        <v>0</v>
      </c>
      <c r="N93" s="25">
        <f t="shared" si="2"/>
        <v>0</v>
      </c>
      <c r="O93" s="25">
        <v>0</v>
      </c>
      <c r="P93" s="25">
        <v>0</v>
      </c>
      <c r="Q93" s="25">
        <v>0</v>
      </c>
      <c r="R93" s="8">
        <v>0</v>
      </c>
      <c r="S93" s="25">
        <v>0</v>
      </c>
      <c r="T93" s="25">
        <v>0</v>
      </c>
      <c r="U93" s="33">
        <f t="shared" si="3"/>
        <v>210.37495458033391</v>
      </c>
      <c r="V93" s="40">
        <v>861411</v>
      </c>
    </row>
    <row r="94" spans="1:22" x14ac:dyDescent="0.25">
      <c r="A94" s="7">
        <v>91</v>
      </c>
      <c r="B94" s="8" t="s">
        <v>202</v>
      </c>
      <c r="C94" s="9">
        <v>113</v>
      </c>
      <c r="D94" s="9" t="s">
        <v>203</v>
      </c>
      <c r="E94" s="25">
        <v>3192.2</v>
      </c>
      <c r="F94" s="25">
        <v>75104.2</v>
      </c>
      <c r="G94" s="25">
        <v>78296.399999999994</v>
      </c>
      <c r="H94" s="25">
        <v>5392.2</v>
      </c>
      <c r="I94" s="25">
        <v>0</v>
      </c>
      <c r="J94" s="25">
        <v>5392.2</v>
      </c>
      <c r="K94" s="25">
        <v>72904.2</v>
      </c>
      <c r="L94" s="25">
        <v>0</v>
      </c>
      <c r="M94" s="25">
        <v>0</v>
      </c>
      <c r="N94" s="25">
        <f t="shared" si="2"/>
        <v>0</v>
      </c>
      <c r="O94" s="25">
        <v>0</v>
      </c>
      <c r="P94" s="25">
        <v>0</v>
      </c>
      <c r="Q94" s="25">
        <v>0</v>
      </c>
      <c r="R94" s="8">
        <v>0</v>
      </c>
      <c r="S94" s="25">
        <v>0</v>
      </c>
      <c r="T94" s="25">
        <v>0</v>
      </c>
      <c r="U94" s="33">
        <f t="shared" si="3"/>
        <v>170.79943116992041</v>
      </c>
      <c r="V94" s="40">
        <v>426841</v>
      </c>
    </row>
    <row r="95" spans="1:22" x14ac:dyDescent="0.25">
      <c r="A95" s="7">
        <v>92</v>
      </c>
      <c r="B95" s="8" t="s">
        <v>204</v>
      </c>
      <c r="C95" s="9">
        <v>65</v>
      </c>
      <c r="D95" s="9" t="s">
        <v>205</v>
      </c>
      <c r="E95" s="25">
        <v>137036.1</v>
      </c>
      <c r="F95" s="25">
        <v>10100</v>
      </c>
      <c r="G95" s="25">
        <v>147136.1</v>
      </c>
      <c r="H95" s="25">
        <v>321.2</v>
      </c>
      <c r="I95" s="25">
        <v>0</v>
      </c>
      <c r="J95" s="25">
        <v>321.2</v>
      </c>
      <c r="K95" s="25">
        <v>146814.9</v>
      </c>
      <c r="L95" s="25">
        <v>0</v>
      </c>
      <c r="M95" s="25">
        <v>0</v>
      </c>
      <c r="N95" s="25">
        <f t="shared" si="2"/>
        <v>0</v>
      </c>
      <c r="O95" s="25">
        <v>0</v>
      </c>
      <c r="P95" s="25">
        <v>0</v>
      </c>
      <c r="Q95" s="25">
        <v>0</v>
      </c>
      <c r="R95" s="8">
        <v>0</v>
      </c>
      <c r="S95" s="25">
        <v>0</v>
      </c>
      <c r="T95" s="25">
        <v>0</v>
      </c>
      <c r="U95" s="33">
        <f t="shared" si="3"/>
        <v>2834.155051928497</v>
      </c>
      <c r="V95" s="40">
        <v>51802</v>
      </c>
    </row>
    <row r="96" spans="1:22" x14ac:dyDescent="0.25">
      <c r="A96" s="7">
        <v>93</v>
      </c>
      <c r="B96" s="11" t="s">
        <v>206</v>
      </c>
      <c r="C96" s="12">
        <v>175</v>
      </c>
      <c r="D96" s="12" t="s">
        <v>207</v>
      </c>
      <c r="E96" s="27">
        <v>0</v>
      </c>
      <c r="F96" s="27">
        <v>45.3</v>
      </c>
      <c r="G96" s="27">
        <v>45.3</v>
      </c>
      <c r="H96" s="27">
        <v>7704.9</v>
      </c>
      <c r="I96" s="27">
        <v>0</v>
      </c>
      <c r="J96" s="27">
        <v>7704.9</v>
      </c>
      <c r="K96" s="27">
        <v>-7659.6</v>
      </c>
      <c r="L96" s="27">
        <v>0</v>
      </c>
      <c r="M96" s="27">
        <v>0</v>
      </c>
      <c r="N96" s="25">
        <f t="shared" si="2"/>
        <v>0</v>
      </c>
      <c r="O96" s="27">
        <v>0</v>
      </c>
      <c r="P96" s="27">
        <v>0</v>
      </c>
      <c r="Q96" s="27">
        <v>0</v>
      </c>
      <c r="R96" s="11">
        <v>0</v>
      </c>
      <c r="S96" s="27">
        <v>0</v>
      </c>
      <c r="T96" s="27">
        <v>0</v>
      </c>
      <c r="U96" s="33">
        <f t="shared" si="3"/>
        <v>-211.6203895565686</v>
      </c>
      <c r="V96" s="40">
        <v>36195</v>
      </c>
    </row>
    <row r="97" spans="1:22" x14ac:dyDescent="0.25">
      <c r="A97" s="7">
        <v>94</v>
      </c>
      <c r="B97" s="8" t="s">
        <v>208</v>
      </c>
      <c r="C97" s="9">
        <v>78</v>
      </c>
      <c r="D97" s="9" t="s">
        <v>209</v>
      </c>
      <c r="E97" s="25">
        <v>0</v>
      </c>
      <c r="F97" s="25">
        <v>155097.60000000001</v>
      </c>
      <c r="G97" s="25">
        <v>155097.60000000001</v>
      </c>
      <c r="H97" s="25">
        <v>0</v>
      </c>
      <c r="I97" s="25">
        <v>0</v>
      </c>
      <c r="J97" s="25">
        <v>0</v>
      </c>
      <c r="K97" s="25">
        <v>155097.60000000001</v>
      </c>
      <c r="L97" s="25">
        <v>0</v>
      </c>
      <c r="M97" s="25">
        <v>0</v>
      </c>
      <c r="N97" s="25">
        <f t="shared" si="2"/>
        <v>0</v>
      </c>
      <c r="O97" s="25">
        <v>0</v>
      </c>
      <c r="P97" s="25">
        <v>0</v>
      </c>
      <c r="Q97" s="25">
        <v>0</v>
      </c>
      <c r="R97" s="8">
        <v>0</v>
      </c>
      <c r="S97" s="25">
        <v>0</v>
      </c>
      <c r="T97" s="25">
        <v>0</v>
      </c>
      <c r="U97" s="33">
        <f t="shared" si="3"/>
        <v>2985.172068673493</v>
      </c>
      <c r="V97" s="40">
        <v>51956</v>
      </c>
    </row>
    <row r="98" spans="1:22" x14ac:dyDescent="0.25">
      <c r="A98" s="7">
        <v>95</v>
      </c>
      <c r="B98" s="8" t="s">
        <v>210</v>
      </c>
      <c r="C98" s="9">
        <v>393</v>
      </c>
      <c r="D98" s="9" t="s">
        <v>211</v>
      </c>
      <c r="E98" s="25">
        <v>23100.2</v>
      </c>
      <c r="F98" s="25">
        <v>55210.400000000001</v>
      </c>
      <c r="G98" s="25">
        <v>78310.600000000006</v>
      </c>
      <c r="H98" s="25">
        <v>52174.3</v>
      </c>
      <c r="I98" s="25">
        <v>0</v>
      </c>
      <c r="J98" s="25">
        <v>52174.3</v>
      </c>
      <c r="K98" s="25">
        <v>26136.3</v>
      </c>
      <c r="L98" s="25">
        <v>0</v>
      </c>
      <c r="M98" s="25">
        <v>0</v>
      </c>
      <c r="N98" s="25">
        <f t="shared" si="2"/>
        <v>0</v>
      </c>
      <c r="O98" s="25">
        <v>0</v>
      </c>
      <c r="P98" s="25">
        <v>0</v>
      </c>
      <c r="Q98" s="25">
        <v>0</v>
      </c>
      <c r="R98" s="8">
        <v>0</v>
      </c>
      <c r="S98" s="25">
        <v>0</v>
      </c>
      <c r="T98" s="25">
        <v>0</v>
      </c>
      <c r="U98" s="33">
        <f t="shared" si="3"/>
        <v>60.655421932800799</v>
      </c>
      <c r="V98" s="40">
        <v>430898</v>
      </c>
    </row>
    <row r="99" spans="1:22" ht="30" x14ac:dyDescent="0.25">
      <c r="A99" s="7">
        <v>96</v>
      </c>
      <c r="B99" s="8" t="s">
        <v>212</v>
      </c>
      <c r="C99" s="9">
        <v>120</v>
      </c>
      <c r="D99" s="9" t="s">
        <v>213</v>
      </c>
      <c r="E99" s="25">
        <v>582</v>
      </c>
      <c r="F99" s="25">
        <v>20000</v>
      </c>
      <c r="G99" s="25">
        <v>20582</v>
      </c>
      <c r="H99" s="25">
        <v>28587.5</v>
      </c>
      <c r="I99" s="25">
        <v>0</v>
      </c>
      <c r="J99" s="25">
        <v>28587.5</v>
      </c>
      <c r="K99" s="25">
        <v>-8005.5</v>
      </c>
      <c r="L99" s="25">
        <v>0</v>
      </c>
      <c r="M99" s="25">
        <v>0</v>
      </c>
      <c r="N99" s="25">
        <f t="shared" si="2"/>
        <v>0</v>
      </c>
      <c r="O99" s="25">
        <v>0</v>
      </c>
      <c r="P99" s="25">
        <v>0</v>
      </c>
      <c r="Q99" s="25">
        <v>0</v>
      </c>
      <c r="R99" s="8">
        <v>0</v>
      </c>
      <c r="S99" s="25">
        <v>0</v>
      </c>
      <c r="T99" s="25">
        <v>0</v>
      </c>
      <c r="U99" s="33">
        <f t="shared" si="3"/>
        <v>-160.11000000000001</v>
      </c>
      <c r="V99" s="40">
        <v>50000</v>
      </c>
    </row>
    <row r="100" spans="1:22" x14ac:dyDescent="0.25">
      <c r="A100" s="7">
        <v>97</v>
      </c>
      <c r="B100" s="8" t="s">
        <v>214</v>
      </c>
      <c r="C100" s="9">
        <v>471</v>
      </c>
      <c r="D100" s="9" t="s">
        <v>215</v>
      </c>
      <c r="E100" s="25">
        <v>97707</v>
      </c>
      <c r="F100" s="25">
        <v>19785</v>
      </c>
      <c r="G100" s="25">
        <v>117492</v>
      </c>
      <c r="H100" s="25">
        <v>102621.7</v>
      </c>
      <c r="I100" s="25">
        <v>0</v>
      </c>
      <c r="J100" s="25">
        <v>102621.7</v>
      </c>
      <c r="K100" s="25">
        <v>14870.3</v>
      </c>
      <c r="L100" s="25">
        <v>0</v>
      </c>
      <c r="M100" s="25">
        <v>0</v>
      </c>
      <c r="N100" s="25">
        <f t="shared" si="2"/>
        <v>0</v>
      </c>
      <c r="O100" s="25">
        <v>0</v>
      </c>
      <c r="P100" s="25">
        <v>0</v>
      </c>
      <c r="Q100" s="25">
        <v>0</v>
      </c>
      <c r="R100" s="8">
        <v>0</v>
      </c>
      <c r="S100" s="25">
        <v>0</v>
      </c>
      <c r="T100" s="25">
        <v>0</v>
      </c>
      <c r="U100" s="33">
        <f t="shared" si="3"/>
        <v>121.12619840836707</v>
      </c>
      <c r="V100" s="40">
        <v>122767</v>
      </c>
    </row>
    <row r="101" spans="1:22" x14ac:dyDescent="0.25">
      <c r="A101" s="7">
        <v>98</v>
      </c>
      <c r="B101" s="8" t="s">
        <v>216</v>
      </c>
      <c r="C101" s="9">
        <v>289</v>
      </c>
      <c r="D101" s="9" t="s">
        <v>217</v>
      </c>
      <c r="E101" s="25">
        <v>32776</v>
      </c>
      <c r="F101" s="25">
        <v>11332.5</v>
      </c>
      <c r="G101" s="25">
        <v>44108.5</v>
      </c>
      <c r="H101" s="25">
        <v>42664.7</v>
      </c>
      <c r="I101" s="25">
        <v>0</v>
      </c>
      <c r="J101" s="25">
        <v>42664.7</v>
      </c>
      <c r="K101" s="25">
        <v>1443.8</v>
      </c>
      <c r="L101" s="25">
        <v>0</v>
      </c>
      <c r="M101" s="25">
        <v>0</v>
      </c>
      <c r="N101" s="25">
        <f t="shared" si="2"/>
        <v>0</v>
      </c>
      <c r="O101" s="25">
        <v>0</v>
      </c>
      <c r="P101" s="25">
        <v>0</v>
      </c>
      <c r="Q101" s="25">
        <v>0</v>
      </c>
      <c r="R101" s="8">
        <v>0</v>
      </c>
      <c r="S101" s="25">
        <v>0</v>
      </c>
      <c r="T101" s="25">
        <v>0</v>
      </c>
      <c r="U101" s="33">
        <f t="shared" si="3"/>
        <v>23.733828678513309</v>
      </c>
      <c r="V101" s="40">
        <v>60833</v>
      </c>
    </row>
    <row r="102" spans="1:22" x14ac:dyDescent="0.25">
      <c r="A102" s="7">
        <v>99</v>
      </c>
      <c r="B102" s="8" t="s">
        <v>218</v>
      </c>
      <c r="C102" s="9">
        <v>118</v>
      </c>
      <c r="D102" s="9" t="s">
        <v>219</v>
      </c>
      <c r="E102" s="25">
        <v>1264.5</v>
      </c>
      <c r="F102" s="25">
        <v>5000</v>
      </c>
      <c r="G102" s="25">
        <v>6264.5</v>
      </c>
      <c r="H102" s="25">
        <v>0</v>
      </c>
      <c r="I102" s="25">
        <v>0</v>
      </c>
      <c r="J102" s="25">
        <v>0</v>
      </c>
      <c r="K102" s="25">
        <v>6264.5</v>
      </c>
      <c r="L102" s="25">
        <v>0</v>
      </c>
      <c r="M102" s="25">
        <v>0</v>
      </c>
      <c r="N102" s="25">
        <f t="shared" si="2"/>
        <v>0</v>
      </c>
      <c r="O102" s="25">
        <v>0</v>
      </c>
      <c r="P102" s="25">
        <v>0</v>
      </c>
      <c r="Q102" s="25">
        <v>0</v>
      </c>
      <c r="R102" s="8">
        <v>0</v>
      </c>
      <c r="S102" s="25">
        <v>0</v>
      </c>
      <c r="T102" s="25">
        <v>0</v>
      </c>
      <c r="U102" s="33">
        <f t="shared" si="3"/>
        <v>64.343672966310606</v>
      </c>
      <c r="V102" s="40">
        <v>97360</v>
      </c>
    </row>
    <row r="103" spans="1:22" x14ac:dyDescent="0.25">
      <c r="A103" s="7">
        <v>100</v>
      </c>
      <c r="B103" s="8" t="s">
        <v>220</v>
      </c>
      <c r="C103" s="9">
        <v>158</v>
      </c>
      <c r="D103" s="9" t="s">
        <v>221</v>
      </c>
      <c r="E103" s="25">
        <v>93467.199999999997</v>
      </c>
      <c r="F103" s="25">
        <v>448232.5</v>
      </c>
      <c r="G103" s="25">
        <v>541699.69999999995</v>
      </c>
      <c r="H103" s="25">
        <v>157487</v>
      </c>
      <c r="I103" s="25">
        <v>0</v>
      </c>
      <c r="J103" s="25">
        <v>157487</v>
      </c>
      <c r="K103" s="25">
        <v>384212.7</v>
      </c>
      <c r="L103" s="25">
        <v>0</v>
      </c>
      <c r="M103" s="25">
        <v>0</v>
      </c>
      <c r="N103" s="25">
        <f t="shared" si="2"/>
        <v>0</v>
      </c>
      <c r="O103" s="25">
        <v>0</v>
      </c>
      <c r="P103" s="25">
        <v>0</v>
      </c>
      <c r="Q103" s="25">
        <v>0</v>
      </c>
      <c r="R103" s="8">
        <v>0</v>
      </c>
      <c r="S103" s="25">
        <v>0</v>
      </c>
      <c r="T103" s="25">
        <v>0</v>
      </c>
      <c r="U103" s="33">
        <f t="shared" si="3"/>
        <v>6921.7536210996614</v>
      </c>
      <c r="V103" s="40">
        <v>55508</v>
      </c>
    </row>
    <row r="104" spans="1:22" x14ac:dyDescent="0.25">
      <c r="A104" s="7">
        <v>101</v>
      </c>
      <c r="B104" s="8" t="s">
        <v>222</v>
      </c>
      <c r="C104" s="9">
        <v>325</v>
      </c>
      <c r="D104" s="9" t="s">
        <v>223</v>
      </c>
      <c r="E104" s="25">
        <v>11237.6</v>
      </c>
      <c r="F104" s="25">
        <v>27118.400000000001</v>
      </c>
      <c r="G104" s="25">
        <v>38356</v>
      </c>
      <c r="H104" s="25">
        <v>1980.6</v>
      </c>
      <c r="I104" s="25">
        <v>13283.3</v>
      </c>
      <c r="J104" s="25">
        <v>15263.9</v>
      </c>
      <c r="K104" s="25">
        <v>23092.1</v>
      </c>
      <c r="L104" s="25">
        <v>0</v>
      </c>
      <c r="M104" s="25">
        <v>0</v>
      </c>
      <c r="N104" s="25">
        <f t="shared" si="2"/>
        <v>0</v>
      </c>
      <c r="O104" s="25">
        <v>0</v>
      </c>
      <c r="P104" s="25">
        <v>0</v>
      </c>
      <c r="Q104" s="25">
        <v>0</v>
      </c>
      <c r="R104" s="8">
        <v>0</v>
      </c>
      <c r="S104" s="25">
        <v>0</v>
      </c>
      <c r="T104" s="25">
        <v>0</v>
      </c>
      <c r="U104" s="33">
        <f t="shared" si="3"/>
        <v>371.39295881113594</v>
      </c>
      <c r="V104" s="40">
        <v>62177</v>
      </c>
    </row>
    <row r="105" spans="1:22" x14ac:dyDescent="0.25">
      <c r="A105" s="7">
        <v>102</v>
      </c>
      <c r="B105" s="8" t="s">
        <v>224</v>
      </c>
      <c r="C105" s="9">
        <v>263</v>
      </c>
      <c r="D105" s="9" t="s">
        <v>225</v>
      </c>
      <c r="E105" s="25">
        <v>168092.1</v>
      </c>
      <c r="F105" s="25">
        <v>184085.5</v>
      </c>
      <c r="G105" s="25">
        <v>352177.6</v>
      </c>
      <c r="H105" s="25">
        <v>152799.1</v>
      </c>
      <c r="I105" s="25">
        <v>0</v>
      </c>
      <c r="J105" s="25">
        <v>152799.1</v>
      </c>
      <c r="K105" s="25">
        <v>199378.5</v>
      </c>
      <c r="L105" s="25">
        <v>4912.5</v>
      </c>
      <c r="M105" s="25">
        <v>2627</v>
      </c>
      <c r="N105" s="25">
        <f t="shared" si="2"/>
        <v>2285.5</v>
      </c>
      <c r="O105" s="25">
        <v>0</v>
      </c>
      <c r="P105" s="25">
        <v>2385.1</v>
      </c>
      <c r="Q105" s="25">
        <v>0</v>
      </c>
      <c r="R105" s="8">
        <v>0</v>
      </c>
      <c r="S105" s="25">
        <v>0</v>
      </c>
      <c r="T105" s="25">
        <v>-99.6</v>
      </c>
      <c r="U105" s="33">
        <f t="shared" si="3"/>
        <v>349.2690660336869</v>
      </c>
      <c r="V105" s="40">
        <v>570845</v>
      </c>
    </row>
    <row r="106" spans="1:22" x14ac:dyDescent="0.25">
      <c r="A106" s="7">
        <v>103</v>
      </c>
      <c r="B106" s="8" t="s">
        <v>226</v>
      </c>
      <c r="C106" s="9">
        <v>32</v>
      </c>
      <c r="D106" s="9" t="s">
        <v>227</v>
      </c>
      <c r="E106" s="25">
        <v>950384.6</v>
      </c>
      <c r="F106" s="25">
        <v>36879.4</v>
      </c>
      <c r="G106" s="25">
        <v>987264</v>
      </c>
      <c r="H106" s="25">
        <v>1217749.8</v>
      </c>
      <c r="I106" s="25">
        <v>0</v>
      </c>
      <c r="J106" s="25">
        <v>1217749.8</v>
      </c>
      <c r="K106" s="25">
        <v>-230485.8</v>
      </c>
      <c r="L106" s="25">
        <v>0</v>
      </c>
      <c r="M106" s="25">
        <v>0</v>
      </c>
      <c r="N106" s="25">
        <f t="shared" si="2"/>
        <v>0</v>
      </c>
      <c r="O106" s="25">
        <v>0</v>
      </c>
      <c r="P106" s="25">
        <v>173.6</v>
      </c>
      <c r="Q106" s="25">
        <v>0</v>
      </c>
      <c r="R106" s="8">
        <v>0</v>
      </c>
      <c r="S106" s="25">
        <v>0</v>
      </c>
      <c r="T106" s="25">
        <v>-173.6</v>
      </c>
      <c r="U106" s="33">
        <f t="shared" si="3"/>
        <v>-352.97852594437143</v>
      </c>
      <c r="V106" s="40">
        <v>652974</v>
      </c>
    </row>
    <row r="107" spans="1:22" x14ac:dyDescent="0.25">
      <c r="A107" s="7">
        <v>104</v>
      </c>
      <c r="B107" s="8" t="s">
        <v>228</v>
      </c>
      <c r="C107" s="9">
        <v>196</v>
      </c>
      <c r="D107" s="9" t="s">
        <v>229</v>
      </c>
      <c r="E107" s="25">
        <v>32911</v>
      </c>
      <c r="F107" s="25">
        <v>38608.800000000003</v>
      </c>
      <c r="G107" s="25">
        <v>71519.8</v>
      </c>
      <c r="H107" s="25">
        <v>50856.7</v>
      </c>
      <c r="I107" s="25">
        <v>0</v>
      </c>
      <c r="J107" s="25">
        <v>50856.7</v>
      </c>
      <c r="K107" s="25">
        <v>20663.099999999999</v>
      </c>
      <c r="L107" s="25">
        <v>0</v>
      </c>
      <c r="M107" s="25">
        <v>0</v>
      </c>
      <c r="N107" s="25">
        <f t="shared" si="2"/>
        <v>0</v>
      </c>
      <c r="O107" s="25">
        <v>0</v>
      </c>
      <c r="P107" s="25">
        <v>454.5</v>
      </c>
      <c r="Q107" s="25">
        <v>0</v>
      </c>
      <c r="R107" s="8">
        <v>0</v>
      </c>
      <c r="S107" s="25">
        <v>0</v>
      </c>
      <c r="T107" s="25">
        <v>-454.5</v>
      </c>
      <c r="U107" s="33">
        <f t="shared" si="3"/>
        <v>362.51052631578949</v>
      </c>
      <c r="V107" s="40">
        <v>57000</v>
      </c>
    </row>
    <row r="108" spans="1:22" x14ac:dyDescent="0.25">
      <c r="A108" s="7">
        <v>105</v>
      </c>
      <c r="B108" s="8" t="s">
        <v>230</v>
      </c>
      <c r="C108" s="9">
        <v>148</v>
      </c>
      <c r="D108" s="9" t="s">
        <v>231</v>
      </c>
      <c r="E108" s="25">
        <v>125245.6</v>
      </c>
      <c r="F108" s="25">
        <v>0</v>
      </c>
      <c r="G108" s="25">
        <v>125245.6</v>
      </c>
      <c r="H108" s="25">
        <v>58</v>
      </c>
      <c r="I108" s="25">
        <v>0</v>
      </c>
      <c r="J108" s="25">
        <v>58</v>
      </c>
      <c r="K108" s="25">
        <v>125187.6</v>
      </c>
      <c r="L108" s="25">
        <v>0</v>
      </c>
      <c r="M108" s="25">
        <v>0</v>
      </c>
      <c r="N108" s="25">
        <f t="shared" si="2"/>
        <v>0</v>
      </c>
      <c r="O108" s="25">
        <v>0</v>
      </c>
      <c r="P108" s="25">
        <v>500</v>
      </c>
      <c r="Q108" s="25">
        <v>0</v>
      </c>
      <c r="R108" s="8">
        <v>0</v>
      </c>
      <c r="S108" s="25">
        <v>0</v>
      </c>
      <c r="T108" s="25">
        <v>-500</v>
      </c>
      <c r="U108" s="33">
        <f t="shared" si="3"/>
        <v>334.71009416659092</v>
      </c>
      <c r="V108" s="40">
        <v>374018</v>
      </c>
    </row>
    <row r="109" spans="1:22" x14ac:dyDescent="0.25">
      <c r="A109" s="7">
        <v>106</v>
      </c>
      <c r="B109" s="8" t="s">
        <v>232</v>
      </c>
      <c r="C109" s="9">
        <v>408</v>
      </c>
      <c r="D109" s="9" t="s">
        <v>233</v>
      </c>
      <c r="E109" s="25">
        <v>1926.3</v>
      </c>
      <c r="F109" s="25">
        <v>5000</v>
      </c>
      <c r="G109" s="25">
        <v>6926.3</v>
      </c>
      <c r="H109" s="25">
        <v>0</v>
      </c>
      <c r="I109" s="25">
        <v>5500</v>
      </c>
      <c r="J109" s="25">
        <v>5500</v>
      </c>
      <c r="K109" s="25">
        <v>1426.3</v>
      </c>
      <c r="L109" s="25">
        <v>0</v>
      </c>
      <c r="M109" s="25">
        <v>0</v>
      </c>
      <c r="N109" s="25">
        <f t="shared" si="2"/>
        <v>0</v>
      </c>
      <c r="O109" s="25">
        <v>0</v>
      </c>
      <c r="P109" s="25">
        <v>500</v>
      </c>
      <c r="Q109" s="25">
        <v>0</v>
      </c>
      <c r="R109" s="8">
        <v>0</v>
      </c>
      <c r="S109" s="25">
        <v>0</v>
      </c>
      <c r="T109" s="25">
        <v>-500</v>
      </c>
      <c r="U109" s="33">
        <f t="shared" si="3"/>
        <v>24.363288522966023</v>
      </c>
      <c r="V109" s="40">
        <v>58543</v>
      </c>
    </row>
    <row r="110" spans="1:22" x14ac:dyDescent="0.25">
      <c r="A110" s="7">
        <v>107</v>
      </c>
      <c r="B110" s="8" t="s">
        <v>234</v>
      </c>
      <c r="C110" s="9">
        <v>51</v>
      </c>
      <c r="D110" s="9" t="s">
        <v>235</v>
      </c>
      <c r="E110" s="25">
        <v>21633.9</v>
      </c>
      <c r="F110" s="25">
        <v>28.7</v>
      </c>
      <c r="G110" s="25">
        <v>21662.6</v>
      </c>
      <c r="H110" s="25">
        <v>39612</v>
      </c>
      <c r="I110" s="25">
        <v>0</v>
      </c>
      <c r="J110" s="25">
        <v>39612</v>
      </c>
      <c r="K110" s="25">
        <v>-17949.400000000001</v>
      </c>
      <c r="L110" s="25">
        <v>0</v>
      </c>
      <c r="M110" s="25">
        <v>0</v>
      </c>
      <c r="N110" s="25">
        <f t="shared" si="2"/>
        <v>0</v>
      </c>
      <c r="O110" s="25">
        <v>0</v>
      </c>
      <c r="P110" s="25">
        <v>508</v>
      </c>
      <c r="Q110" s="25">
        <v>0</v>
      </c>
      <c r="R110" s="8">
        <v>0</v>
      </c>
      <c r="S110" s="25">
        <v>0</v>
      </c>
      <c r="T110" s="25">
        <v>-508</v>
      </c>
      <c r="U110" s="33">
        <f t="shared" si="3"/>
        <v>-217.78759236565273</v>
      </c>
      <c r="V110" s="40">
        <v>82417</v>
      </c>
    </row>
    <row r="111" spans="1:22" x14ac:dyDescent="0.25">
      <c r="A111" s="7">
        <v>108</v>
      </c>
      <c r="B111" s="8" t="s">
        <v>236</v>
      </c>
      <c r="C111" s="9">
        <v>385</v>
      </c>
      <c r="D111" s="9" t="s">
        <v>237</v>
      </c>
      <c r="E111" s="25">
        <v>0</v>
      </c>
      <c r="F111" s="25">
        <v>0</v>
      </c>
      <c r="G111" s="25">
        <v>0</v>
      </c>
      <c r="H111" s="25">
        <v>0</v>
      </c>
      <c r="I111" s="25">
        <v>5533</v>
      </c>
      <c r="J111" s="25">
        <v>5533</v>
      </c>
      <c r="K111" s="25">
        <v>-5533</v>
      </c>
      <c r="L111" s="25">
        <v>0</v>
      </c>
      <c r="M111" s="25">
        <v>0</v>
      </c>
      <c r="N111" s="25">
        <f t="shared" si="2"/>
        <v>0</v>
      </c>
      <c r="O111" s="25">
        <v>0</v>
      </c>
      <c r="P111" s="25">
        <v>896.3</v>
      </c>
      <c r="Q111" s="25">
        <v>0</v>
      </c>
      <c r="R111" s="8">
        <v>0</v>
      </c>
      <c r="S111" s="25">
        <v>0</v>
      </c>
      <c r="T111" s="25">
        <v>-896.3</v>
      </c>
      <c r="U111" s="33">
        <f t="shared" si="3"/>
        <v>-0.40281740672079697</v>
      </c>
      <c r="V111" s="40">
        <v>13735752</v>
      </c>
    </row>
    <row r="112" spans="1:22" x14ac:dyDescent="0.25">
      <c r="A112" s="7">
        <v>109</v>
      </c>
      <c r="B112" s="8" t="s">
        <v>238</v>
      </c>
      <c r="C112" s="9">
        <v>389</v>
      </c>
      <c r="D112" s="9" t="s">
        <v>239</v>
      </c>
      <c r="E112" s="25">
        <v>91005.4</v>
      </c>
      <c r="F112" s="25">
        <v>0</v>
      </c>
      <c r="G112" s="25">
        <v>91005.4</v>
      </c>
      <c r="H112" s="25">
        <v>1059.2</v>
      </c>
      <c r="I112" s="25">
        <v>0</v>
      </c>
      <c r="J112" s="25">
        <v>1059.2</v>
      </c>
      <c r="K112" s="25">
        <v>89946.2</v>
      </c>
      <c r="L112" s="25">
        <v>0</v>
      </c>
      <c r="M112" s="25">
        <v>0</v>
      </c>
      <c r="N112" s="25">
        <f t="shared" si="2"/>
        <v>0</v>
      </c>
      <c r="O112" s="25">
        <v>0</v>
      </c>
      <c r="P112" s="25">
        <v>986.5</v>
      </c>
      <c r="Q112" s="25">
        <v>0</v>
      </c>
      <c r="R112" s="8">
        <v>0</v>
      </c>
      <c r="S112" s="25">
        <v>0</v>
      </c>
      <c r="T112" s="25">
        <v>-986.5</v>
      </c>
      <c r="U112" s="33">
        <f t="shared" si="3"/>
        <v>803.95963496277227</v>
      </c>
      <c r="V112" s="40">
        <v>111879</v>
      </c>
    </row>
    <row r="113" spans="1:22" x14ac:dyDescent="0.25">
      <c r="A113" s="7">
        <v>110</v>
      </c>
      <c r="B113" s="11" t="s">
        <v>240</v>
      </c>
      <c r="C113" s="9">
        <v>212</v>
      </c>
      <c r="D113" s="9" t="s">
        <v>241</v>
      </c>
      <c r="E113" s="25">
        <v>3.6</v>
      </c>
      <c r="F113" s="25">
        <v>0</v>
      </c>
      <c r="G113" s="25">
        <v>3.6</v>
      </c>
      <c r="H113" s="25">
        <v>21900</v>
      </c>
      <c r="I113" s="25">
        <v>0</v>
      </c>
      <c r="J113" s="25">
        <v>21900</v>
      </c>
      <c r="K113" s="25">
        <v>-21896.400000000001</v>
      </c>
      <c r="L113" s="25">
        <v>0</v>
      </c>
      <c r="M113" s="25">
        <v>0</v>
      </c>
      <c r="N113" s="25">
        <f t="shared" si="2"/>
        <v>0</v>
      </c>
      <c r="O113" s="25">
        <v>0</v>
      </c>
      <c r="P113" s="25">
        <v>1284.7</v>
      </c>
      <c r="Q113" s="25">
        <v>0</v>
      </c>
      <c r="R113" s="8">
        <v>0</v>
      </c>
      <c r="S113" s="25">
        <v>0</v>
      </c>
      <c r="T113" s="25">
        <v>-1284.7</v>
      </c>
      <c r="U113" s="33">
        <f t="shared" si="3"/>
        <v>-213.84456120475809</v>
      </c>
      <c r="V113" s="40">
        <v>102394</v>
      </c>
    </row>
    <row r="114" spans="1:22" x14ac:dyDescent="0.25">
      <c r="A114" s="7">
        <v>111</v>
      </c>
      <c r="B114" s="8" t="s">
        <v>242</v>
      </c>
      <c r="C114" s="9">
        <v>136</v>
      </c>
      <c r="D114" s="9" t="s">
        <v>243</v>
      </c>
      <c r="E114" s="25">
        <v>56.8</v>
      </c>
      <c r="F114" s="25">
        <v>35943.4</v>
      </c>
      <c r="G114" s="25">
        <v>36000.199999999997</v>
      </c>
      <c r="H114" s="25">
        <v>8749.9</v>
      </c>
      <c r="I114" s="25">
        <v>0</v>
      </c>
      <c r="J114" s="25">
        <v>8749.9</v>
      </c>
      <c r="K114" s="25">
        <v>27250.3</v>
      </c>
      <c r="L114" s="25">
        <v>0</v>
      </c>
      <c r="M114" s="25">
        <v>0</v>
      </c>
      <c r="N114" s="25">
        <f t="shared" si="2"/>
        <v>0</v>
      </c>
      <c r="O114" s="25">
        <v>0</v>
      </c>
      <c r="P114" s="25">
        <v>1500</v>
      </c>
      <c r="Q114" s="25">
        <v>0</v>
      </c>
      <c r="R114" s="8">
        <v>0</v>
      </c>
      <c r="S114" s="25">
        <v>0</v>
      </c>
      <c r="T114" s="25">
        <v>-1500</v>
      </c>
      <c r="U114" s="33">
        <f t="shared" si="3"/>
        <v>328.82793739667676</v>
      </c>
      <c r="V114" s="40">
        <v>82871</v>
      </c>
    </row>
    <row r="115" spans="1:22" x14ac:dyDescent="0.25">
      <c r="A115" s="7">
        <v>112</v>
      </c>
      <c r="B115" s="8" t="s">
        <v>244</v>
      </c>
      <c r="C115" s="9">
        <v>365</v>
      </c>
      <c r="D115" s="9" t="s">
        <v>245</v>
      </c>
      <c r="E115" s="25">
        <v>50301.3</v>
      </c>
      <c r="F115" s="25">
        <v>180870.1</v>
      </c>
      <c r="G115" s="25">
        <v>231171.4</v>
      </c>
      <c r="H115" s="25">
        <v>17280.2</v>
      </c>
      <c r="I115" s="25">
        <v>0</v>
      </c>
      <c r="J115" s="25">
        <v>17280.2</v>
      </c>
      <c r="K115" s="25">
        <v>213891.20000000001</v>
      </c>
      <c r="L115" s="25">
        <v>0</v>
      </c>
      <c r="M115" s="25">
        <v>0</v>
      </c>
      <c r="N115" s="25">
        <f t="shared" si="2"/>
        <v>0</v>
      </c>
      <c r="O115" s="25">
        <v>0</v>
      </c>
      <c r="P115" s="25">
        <v>1558.3</v>
      </c>
      <c r="Q115" s="25">
        <v>0</v>
      </c>
      <c r="R115" s="8">
        <v>0</v>
      </c>
      <c r="S115" s="25">
        <v>0</v>
      </c>
      <c r="T115" s="25">
        <v>-1558.3</v>
      </c>
      <c r="U115" s="33">
        <f t="shared" si="3"/>
        <v>2417.3140603279726</v>
      </c>
      <c r="V115" s="40">
        <v>88483</v>
      </c>
    </row>
    <row r="116" spans="1:22" x14ac:dyDescent="0.25">
      <c r="A116" s="7">
        <v>113</v>
      </c>
      <c r="B116" s="8" t="s">
        <v>246</v>
      </c>
      <c r="C116" s="9">
        <v>162</v>
      </c>
      <c r="D116" s="9" t="s">
        <v>247</v>
      </c>
      <c r="E116" s="25">
        <v>8.1999999999999993</v>
      </c>
      <c r="F116" s="25">
        <v>79025.399999999994</v>
      </c>
      <c r="G116" s="25">
        <v>79033.600000000006</v>
      </c>
      <c r="H116" s="25">
        <v>335.2</v>
      </c>
      <c r="I116" s="25">
        <v>0</v>
      </c>
      <c r="J116" s="25">
        <v>335.2</v>
      </c>
      <c r="K116" s="25">
        <v>78698.399999999994</v>
      </c>
      <c r="L116" s="25">
        <v>6950</v>
      </c>
      <c r="M116" s="25">
        <v>0</v>
      </c>
      <c r="N116" s="25">
        <f t="shared" si="2"/>
        <v>6950</v>
      </c>
      <c r="O116" s="25">
        <v>0</v>
      </c>
      <c r="P116" s="25">
        <v>8780.6</v>
      </c>
      <c r="Q116" s="25">
        <v>0</v>
      </c>
      <c r="R116" s="8">
        <v>0</v>
      </c>
      <c r="S116" s="25">
        <v>0</v>
      </c>
      <c r="T116" s="25">
        <v>-1830.6</v>
      </c>
      <c r="U116" s="33">
        <f t="shared" si="3"/>
        <v>582.40753074907866</v>
      </c>
      <c r="V116" s="40">
        <v>135126</v>
      </c>
    </row>
    <row r="117" spans="1:22" x14ac:dyDescent="0.25">
      <c r="A117" s="7">
        <v>114</v>
      </c>
      <c r="B117" s="8" t="s">
        <v>248</v>
      </c>
      <c r="C117" s="9">
        <v>80</v>
      </c>
      <c r="D117" s="9" t="s">
        <v>249</v>
      </c>
      <c r="E117" s="25">
        <v>2851.2</v>
      </c>
      <c r="F117" s="25">
        <v>53456.3</v>
      </c>
      <c r="G117" s="25">
        <v>56307.5</v>
      </c>
      <c r="H117" s="25">
        <v>31645.7</v>
      </c>
      <c r="I117" s="25">
        <v>0</v>
      </c>
      <c r="J117" s="25">
        <v>31645.7</v>
      </c>
      <c r="K117" s="25">
        <v>24661.8</v>
      </c>
      <c r="L117" s="25">
        <v>14677.2</v>
      </c>
      <c r="M117" s="25">
        <v>1467.7</v>
      </c>
      <c r="N117" s="25">
        <f t="shared" si="2"/>
        <v>13209.5</v>
      </c>
      <c r="O117" s="25">
        <v>0</v>
      </c>
      <c r="P117" s="25">
        <v>15395</v>
      </c>
      <c r="Q117" s="25">
        <v>0</v>
      </c>
      <c r="R117" s="8">
        <v>0</v>
      </c>
      <c r="S117" s="25">
        <v>0</v>
      </c>
      <c r="T117" s="25">
        <v>-2185.5</v>
      </c>
      <c r="U117" s="33">
        <f t="shared" si="3"/>
        <v>345.54370822883243</v>
      </c>
      <c r="V117" s="40">
        <v>71371</v>
      </c>
    </row>
    <row r="118" spans="1:22" x14ac:dyDescent="0.25">
      <c r="A118" s="7">
        <v>115</v>
      </c>
      <c r="B118" s="8" t="s">
        <v>250</v>
      </c>
      <c r="C118" s="9">
        <v>397</v>
      </c>
      <c r="D118" s="9" t="s">
        <v>251</v>
      </c>
      <c r="E118" s="25">
        <v>1278.8</v>
      </c>
      <c r="F118" s="25">
        <v>53479.8</v>
      </c>
      <c r="G118" s="25">
        <v>54758.6</v>
      </c>
      <c r="H118" s="25">
        <v>66566.8</v>
      </c>
      <c r="I118" s="25">
        <v>0</v>
      </c>
      <c r="J118" s="25">
        <v>66566.8</v>
      </c>
      <c r="K118" s="25">
        <v>-11808.2</v>
      </c>
      <c r="L118" s="25">
        <v>0</v>
      </c>
      <c r="M118" s="25">
        <v>0</v>
      </c>
      <c r="N118" s="25">
        <f t="shared" si="2"/>
        <v>0</v>
      </c>
      <c r="O118" s="25">
        <v>0</v>
      </c>
      <c r="P118" s="25">
        <v>2769.1</v>
      </c>
      <c r="Q118" s="25">
        <v>0</v>
      </c>
      <c r="R118" s="8">
        <v>0</v>
      </c>
      <c r="S118" s="25">
        <v>0</v>
      </c>
      <c r="T118" s="25">
        <v>-2769.1</v>
      </c>
      <c r="U118" s="33">
        <f t="shared" si="3"/>
        <v>-37.862328134619332</v>
      </c>
      <c r="V118" s="40">
        <v>311872</v>
      </c>
    </row>
    <row r="119" spans="1:22" x14ac:dyDescent="0.25">
      <c r="A119" s="7">
        <v>116</v>
      </c>
      <c r="B119" s="8" t="s">
        <v>252</v>
      </c>
      <c r="C119" s="9">
        <v>330</v>
      </c>
      <c r="D119" s="9" t="s">
        <v>253</v>
      </c>
      <c r="E119" s="25">
        <v>1573795.5</v>
      </c>
      <c r="F119" s="25">
        <v>385017.59999999998</v>
      </c>
      <c r="G119" s="25">
        <v>1958813.1</v>
      </c>
      <c r="H119" s="25">
        <v>313869.7</v>
      </c>
      <c r="I119" s="25">
        <v>1582544.3</v>
      </c>
      <c r="J119" s="25">
        <v>1896414</v>
      </c>
      <c r="K119" s="25">
        <v>62399.1</v>
      </c>
      <c r="L119" s="25">
        <v>0</v>
      </c>
      <c r="M119" s="25">
        <v>0</v>
      </c>
      <c r="N119" s="25">
        <f t="shared" si="2"/>
        <v>0</v>
      </c>
      <c r="O119" s="25">
        <v>181.6</v>
      </c>
      <c r="P119" s="25">
        <v>3253</v>
      </c>
      <c r="Q119" s="25">
        <v>0</v>
      </c>
      <c r="R119" s="8">
        <v>0</v>
      </c>
      <c r="S119" s="25">
        <v>0</v>
      </c>
      <c r="T119" s="25">
        <v>-3071.4</v>
      </c>
      <c r="U119" s="33">
        <f t="shared" si="3"/>
        <v>875.10132529275643</v>
      </c>
      <c r="V119" s="40">
        <v>71305</v>
      </c>
    </row>
    <row r="120" spans="1:22" x14ac:dyDescent="0.25">
      <c r="A120" s="7">
        <v>117</v>
      </c>
      <c r="B120" s="8" t="s">
        <v>254</v>
      </c>
      <c r="C120" s="9">
        <v>407</v>
      </c>
      <c r="D120" s="9" t="s">
        <v>255</v>
      </c>
      <c r="E120" s="25">
        <v>1892</v>
      </c>
      <c r="F120" s="25">
        <v>69225.7</v>
      </c>
      <c r="G120" s="25">
        <v>71117.7</v>
      </c>
      <c r="H120" s="25">
        <v>13901.8</v>
      </c>
      <c r="I120" s="25">
        <v>0</v>
      </c>
      <c r="J120" s="25">
        <v>13901.8</v>
      </c>
      <c r="K120" s="25">
        <v>57215.9</v>
      </c>
      <c r="L120" s="25">
        <v>0</v>
      </c>
      <c r="M120" s="25">
        <v>0</v>
      </c>
      <c r="N120" s="25">
        <f t="shared" si="2"/>
        <v>0</v>
      </c>
      <c r="O120" s="25">
        <v>0</v>
      </c>
      <c r="P120" s="25">
        <v>3258</v>
      </c>
      <c r="Q120" s="25">
        <v>0</v>
      </c>
      <c r="R120" s="8">
        <v>0</v>
      </c>
      <c r="S120" s="25">
        <v>0</v>
      </c>
      <c r="T120" s="25">
        <v>-3258</v>
      </c>
      <c r="U120" s="33">
        <f t="shared" si="3"/>
        <v>516.32840912167342</v>
      </c>
      <c r="V120" s="40">
        <v>110813</v>
      </c>
    </row>
    <row r="121" spans="1:22" x14ac:dyDescent="0.25">
      <c r="A121" s="7">
        <v>118</v>
      </c>
      <c r="B121" s="8" t="s">
        <v>256</v>
      </c>
      <c r="C121" s="9">
        <v>256</v>
      </c>
      <c r="D121" s="9" t="s">
        <v>257</v>
      </c>
      <c r="E121" s="25">
        <v>2500</v>
      </c>
      <c r="F121" s="25">
        <v>43000</v>
      </c>
      <c r="G121" s="25">
        <v>45500</v>
      </c>
      <c r="H121" s="25">
        <v>5798</v>
      </c>
      <c r="I121" s="25">
        <v>3491</v>
      </c>
      <c r="J121" s="25">
        <v>9289</v>
      </c>
      <c r="K121" s="25">
        <v>36211</v>
      </c>
      <c r="L121" s="25">
        <v>1087.5</v>
      </c>
      <c r="M121" s="25">
        <v>0</v>
      </c>
      <c r="N121" s="25">
        <f t="shared" si="2"/>
        <v>1087.5</v>
      </c>
      <c r="O121" s="25">
        <v>0</v>
      </c>
      <c r="P121" s="25">
        <v>4831.8999999999996</v>
      </c>
      <c r="Q121" s="25">
        <v>0</v>
      </c>
      <c r="R121" s="8">
        <v>0</v>
      </c>
      <c r="S121" s="25">
        <v>0</v>
      </c>
      <c r="T121" s="25">
        <v>-3744.4</v>
      </c>
      <c r="U121" s="33">
        <f t="shared" si="3"/>
        <v>488.28209277238403</v>
      </c>
      <c r="V121" s="40">
        <v>74160</v>
      </c>
    </row>
    <row r="122" spans="1:22" s="16" customFormat="1" x14ac:dyDescent="0.25">
      <c r="A122" s="15">
        <v>119</v>
      </c>
      <c r="B122" s="8" t="s">
        <v>258</v>
      </c>
      <c r="C122" s="9">
        <v>519</v>
      </c>
      <c r="D122" s="9" t="s">
        <v>259</v>
      </c>
      <c r="E122" s="25">
        <v>362311.3</v>
      </c>
      <c r="F122" s="25">
        <v>1448998.8</v>
      </c>
      <c r="G122" s="25">
        <v>1811310.1</v>
      </c>
      <c r="H122" s="25">
        <v>913520.3</v>
      </c>
      <c r="I122" s="25">
        <v>0</v>
      </c>
      <c r="J122" s="25">
        <v>913520.3</v>
      </c>
      <c r="K122" s="25">
        <v>897789.8</v>
      </c>
      <c r="L122" s="25">
        <v>2453087.7000000002</v>
      </c>
      <c r="M122" s="25">
        <v>2397674.7000000002</v>
      </c>
      <c r="N122" s="25">
        <f t="shared" si="2"/>
        <v>55413</v>
      </c>
      <c r="O122" s="25">
        <v>74520</v>
      </c>
      <c r="P122" s="25">
        <v>133737.70000000001</v>
      </c>
      <c r="Q122" s="25">
        <v>0</v>
      </c>
      <c r="R122" s="8">
        <v>0</v>
      </c>
      <c r="S122" s="25">
        <v>0</v>
      </c>
      <c r="T122" s="25">
        <v>-3804.7</v>
      </c>
      <c r="U122" s="33">
        <f t="shared" si="3"/>
        <v>50.399792560225713</v>
      </c>
      <c r="V122" s="40">
        <v>17813363</v>
      </c>
    </row>
    <row r="123" spans="1:22" x14ac:dyDescent="0.25">
      <c r="A123" s="7">
        <v>120</v>
      </c>
      <c r="B123" s="8" t="s">
        <v>260</v>
      </c>
      <c r="C123" s="9">
        <v>69</v>
      </c>
      <c r="D123" s="9" t="s">
        <v>261</v>
      </c>
      <c r="E123" s="25">
        <v>973537.1</v>
      </c>
      <c r="F123" s="25">
        <v>2381601.7999999998</v>
      </c>
      <c r="G123" s="25">
        <v>3355138.9</v>
      </c>
      <c r="H123" s="25">
        <v>1774056.3</v>
      </c>
      <c r="I123" s="25">
        <v>0</v>
      </c>
      <c r="J123" s="25">
        <v>1774056.3</v>
      </c>
      <c r="K123" s="25">
        <v>1581082.6</v>
      </c>
      <c r="L123" s="25">
        <v>0</v>
      </c>
      <c r="M123" s="25">
        <v>0</v>
      </c>
      <c r="N123" s="25">
        <f t="shared" si="2"/>
        <v>0</v>
      </c>
      <c r="O123" s="25">
        <v>15840</v>
      </c>
      <c r="P123" s="25">
        <v>21662.5</v>
      </c>
      <c r="Q123" s="25">
        <v>0</v>
      </c>
      <c r="R123" s="8">
        <v>0</v>
      </c>
      <c r="S123" s="25">
        <v>0</v>
      </c>
      <c r="T123" s="25">
        <v>-5822.5</v>
      </c>
      <c r="U123" s="33">
        <f t="shared" si="3"/>
        <v>3457.4826205518125</v>
      </c>
      <c r="V123" s="40">
        <v>457293</v>
      </c>
    </row>
    <row r="124" spans="1:22" x14ac:dyDescent="0.25">
      <c r="A124" s="7">
        <v>121</v>
      </c>
      <c r="B124" s="8" t="s">
        <v>262</v>
      </c>
      <c r="C124" s="9">
        <v>435</v>
      </c>
      <c r="D124" s="9" t="s">
        <v>263</v>
      </c>
      <c r="E124" s="25">
        <v>30</v>
      </c>
      <c r="F124" s="25">
        <v>80740</v>
      </c>
      <c r="G124" s="25">
        <v>80770</v>
      </c>
      <c r="H124" s="25">
        <v>241266.9</v>
      </c>
      <c r="I124" s="25">
        <v>0</v>
      </c>
      <c r="J124" s="25">
        <v>241266.9</v>
      </c>
      <c r="K124" s="25">
        <v>-160496.9</v>
      </c>
      <c r="L124" s="25">
        <v>0</v>
      </c>
      <c r="M124" s="25">
        <v>0</v>
      </c>
      <c r="N124" s="25">
        <f t="shared" si="2"/>
        <v>0</v>
      </c>
      <c r="O124" s="25">
        <v>0</v>
      </c>
      <c r="P124" s="25">
        <v>6783</v>
      </c>
      <c r="Q124" s="25">
        <v>0</v>
      </c>
      <c r="R124" s="8">
        <v>0</v>
      </c>
      <c r="S124" s="25">
        <v>0</v>
      </c>
      <c r="T124" s="25">
        <v>-6783</v>
      </c>
      <c r="U124" s="33">
        <f t="shared" si="3"/>
        <v>-126.12376083958398</v>
      </c>
      <c r="V124" s="40">
        <v>1272535</v>
      </c>
    </row>
    <row r="125" spans="1:22" x14ac:dyDescent="0.25">
      <c r="A125" s="7">
        <v>122</v>
      </c>
      <c r="B125" s="8" t="s">
        <v>264</v>
      </c>
      <c r="C125" s="9">
        <v>143</v>
      </c>
      <c r="D125" s="9" t="s">
        <v>265</v>
      </c>
      <c r="E125" s="25">
        <v>51336.5</v>
      </c>
      <c r="F125" s="25">
        <v>306860.40000000002</v>
      </c>
      <c r="G125" s="25">
        <v>358196.9</v>
      </c>
      <c r="H125" s="25">
        <v>78753.600000000006</v>
      </c>
      <c r="I125" s="25">
        <v>0</v>
      </c>
      <c r="J125" s="25">
        <v>78753.600000000006</v>
      </c>
      <c r="K125" s="25">
        <v>279443.3</v>
      </c>
      <c r="L125" s="25">
        <v>143005.70000000001</v>
      </c>
      <c r="M125" s="25">
        <v>0</v>
      </c>
      <c r="N125" s="25">
        <f t="shared" si="2"/>
        <v>143005.70000000001</v>
      </c>
      <c r="O125" s="25">
        <v>0</v>
      </c>
      <c r="P125" s="25">
        <v>150912.5</v>
      </c>
      <c r="Q125" s="25">
        <v>0</v>
      </c>
      <c r="R125" s="8">
        <v>0</v>
      </c>
      <c r="S125" s="25">
        <v>0</v>
      </c>
      <c r="T125" s="25">
        <v>-7906.8</v>
      </c>
      <c r="U125" s="33">
        <f t="shared" si="3"/>
        <v>105.40376513011236</v>
      </c>
      <c r="V125" s="40">
        <v>2651170</v>
      </c>
    </row>
    <row r="126" spans="1:22" ht="30" x14ac:dyDescent="0.25">
      <c r="A126" s="7">
        <v>123</v>
      </c>
      <c r="B126" s="8" t="s">
        <v>266</v>
      </c>
      <c r="C126" s="9">
        <v>201</v>
      </c>
      <c r="D126" s="9" t="s">
        <v>267</v>
      </c>
      <c r="E126" s="25">
        <v>2700</v>
      </c>
      <c r="F126" s="25">
        <v>136384.79999999999</v>
      </c>
      <c r="G126" s="25">
        <v>139084.79999999999</v>
      </c>
      <c r="H126" s="25">
        <v>122176.3</v>
      </c>
      <c r="I126" s="25">
        <v>0</v>
      </c>
      <c r="J126" s="25">
        <v>122176.3</v>
      </c>
      <c r="K126" s="25">
        <v>16908.5</v>
      </c>
      <c r="L126" s="25">
        <v>0</v>
      </c>
      <c r="M126" s="25">
        <v>0</v>
      </c>
      <c r="N126" s="25">
        <f t="shared" si="2"/>
        <v>0</v>
      </c>
      <c r="O126" s="25">
        <v>0</v>
      </c>
      <c r="P126" s="25">
        <v>9100.1</v>
      </c>
      <c r="Q126" s="25">
        <v>0</v>
      </c>
      <c r="R126" s="8">
        <v>0</v>
      </c>
      <c r="S126" s="25">
        <v>0</v>
      </c>
      <c r="T126" s="25">
        <v>-9100.1</v>
      </c>
      <c r="U126" s="33">
        <f t="shared" si="3"/>
        <v>324.81366220992777</v>
      </c>
      <c r="V126" s="40">
        <v>52056</v>
      </c>
    </row>
    <row r="127" spans="1:22" x14ac:dyDescent="0.25">
      <c r="A127" s="7">
        <v>124</v>
      </c>
      <c r="B127" s="8" t="s">
        <v>268</v>
      </c>
      <c r="C127" s="9">
        <v>98</v>
      </c>
      <c r="D127" s="9" t="s">
        <v>269</v>
      </c>
      <c r="E127" s="25">
        <v>49003.7</v>
      </c>
      <c r="F127" s="25">
        <v>152837.20000000001</v>
      </c>
      <c r="G127" s="25">
        <v>201840.9</v>
      </c>
      <c r="H127" s="25">
        <v>102582.7</v>
      </c>
      <c r="I127" s="25">
        <v>0</v>
      </c>
      <c r="J127" s="25">
        <v>102582.7</v>
      </c>
      <c r="K127" s="25">
        <v>99258.2</v>
      </c>
      <c r="L127" s="25">
        <v>201734.6</v>
      </c>
      <c r="M127" s="25">
        <v>119179.2</v>
      </c>
      <c r="N127" s="25">
        <f t="shared" si="2"/>
        <v>82555.400000000009</v>
      </c>
      <c r="O127" s="25">
        <v>0</v>
      </c>
      <c r="P127" s="25">
        <v>93852</v>
      </c>
      <c r="Q127" s="25">
        <v>0</v>
      </c>
      <c r="R127" s="8">
        <v>0</v>
      </c>
      <c r="S127" s="25">
        <v>0</v>
      </c>
      <c r="T127" s="25">
        <v>-11296.6</v>
      </c>
      <c r="U127" s="33">
        <f t="shared" si="3"/>
        <v>1039.3093482995478</v>
      </c>
      <c r="V127" s="40">
        <v>95504</v>
      </c>
    </row>
    <row r="128" spans="1:22" s="16" customFormat="1" x14ac:dyDescent="0.25">
      <c r="A128" s="15">
        <v>125</v>
      </c>
      <c r="B128" s="8" t="s">
        <v>270</v>
      </c>
      <c r="C128" s="9">
        <v>323</v>
      </c>
      <c r="D128" s="9" t="s">
        <v>271</v>
      </c>
      <c r="E128" s="25">
        <v>8772.6</v>
      </c>
      <c r="F128" s="25">
        <v>15516.7</v>
      </c>
      <c r="G128" s="25">
        <v>24289.3</v>
      </c>
      <c r="H128" s="25">
        <v>1424.5</v>
      </c>
      <c r="I128" s="25">
        <v>0</v>
      </c>
      <c r="J128" s="25">
        <v>1424.5</v>
      </c>
      <c r="K128" s="25">
        <v>22864.799999999999</v>
      </c>
      <c r="L128" s="25">
        <v>103275.4</v>
      </c>
      <c r="M128" s="36">
        <v>98470.8</v>
      </c>
      <c r="N128" s="25">
        <f t="shared" si="2"/>
        <v>4804.5999999999913</v>
      </c>
      <c r="O128" s="25">
        <v>0</v>
      </c>
      <c r="P128" s="25">
        <v>23321</v>
      </c>
      <c r="Q128" s="25">
        <v>0</v>
      </c>
      <c r="R128" s="8">
        <v>0</v>
      </c>
      <c r="S128" s="25">
        <v>0</v>
      </c>
      <c r="T128" s="25">
        <v>-18516.400000000001</v>
      </c>
      <c r="U128" s="33">
        <f t="shared" si="3"/>
        <v>46.733243129448027</v>
      </c>
      <c r="V128" s="40">
        <v>489262</v>
      </c>
    </row>
    <row r="129" spans="1:22" x14ac:dyDescent="0.25">
      <c r="A129" s="7">
        <v>126</v>
      </c>
      <c r="B129" s="11" t="s">
        <v>272</v>
      </c>
      <c r="C129" s="12">
        <v>503</v>
      </c>
      <c r="D129" s="12" t="s">
        <v>273</v>
      </c>
      <c r="E129" s="27">
        <v>333565.90000000002</v>
      </c>
      <c r="F129" s="27">
        <v>142.19999999999999</v>
      </c>
      <c r="G129" s="27">
        <v>333708.09999999998</v>
      </c>
      <c r="H129" s="27">
        <v>167076.1</v>
      </c>
      <c r="I129" s="27">
        <v>0</v>
      </c>
      <c r="J129" s="27">
        <v>167076.1</v>
      </c>
      <c r="K129" s="27">
        <v>166632.1</v>
      </c>
      <c r="L129" s="27">
        <v>19729.900000000001</v>
      </c>
      <c r="M129" s="27">
        <v>11011.6</v>
      </c>
      <c r="N129" s="25">
        <f t="shared" si="2"/>
        <v>8718.3000000000011</v>
      </c>
      <c r="O129" s="27">
        <v>0</v>
      </c>
      <c r="P129" s="27">
        <v>27340.1</v>
      </c>
      <c r="Q129" s="27">
        <v>0</v>
      </c>
      <c r="R129" s="11">
        <v>0</v>
      </c>
      <c r="S129" s="27">
        <v>34.700000000000003</v>
      </c>
      <c r="T129" s="27">
        <v>-18656.5</v>
      </c>
      <c r="U129" s="33">
        <f t="shared" si="3"/>
        <v>5.5544033333333331</v>
      </c>
      <c r="V129" s="40">
        <v>30000000</v>
      </c>
    </row>
    <row r="130" spans="1:22" x14ac:dyDescent="0.25">
      <c r="A130" s="7">
        <v>127</v>
      </c>
      <c r="B130" s="8" t="s">
        <v>274</v>
      </c>
      <c r="C130" s="9">
        <v>438</v>
      </c>
      <c r="D130" s="9" t="s">
        <v>275</v>
      </c>
      <c r="E130" s="25">
        <v>25362</v>
      </c>
      <c r="F130" s="25">
        <v>10200</v>
      </c>
      <c r="G130" s="25">
        <v>35562</v>
      </c>
      <c r="H130" s="25">
        <v>54889</v>
      </c>
      <c r="I130" s="25">
        <v>0</v>
      </c>
      <c r="J130" s="25">
        <v>54889</v>
      </c>
      <c r="K130" s="25">
        <v>-19327</v>
      </c>
      <c r="L130" s="25">
        <v>0</v>
      </c>
      <c r="M130" s="25">
        <v>0</v>
      </c>
      <c r="N130" s="25">
        <f t="shared" si="2"/>
        <v>0</v>
      </c>
      <c r="O130" s="25">
        <v>0</v>
      </c>
      <c r="P130" s="25">
        <v>21490</v>
      </c>
      <c r="Q130" s="25">
        <v>0</v>
      </c>
      <c r="R130" s="8">
        <v>0</v>
      </c>
      <c r="S130" s="25">
        <v>0</v>
      </c>
      <c r="T130" s="25">
        <v>-21490</v>
      </c>
      <c r="U130" s="33">
        <f t="shared" si="3"/>
        <v>-95.357683825161956</v>
      </c>
      <c r="V130" s="40">
        <v>202679</v>
      </c>
    </row>
    <row r="131" spans="1:22" x14ac:dyDescent="0.25">
      <c r="A131" s="7">
        <v>128</v>
      </c>
      <c r="B131" s="8" t="s">
        <v>276</v>
      </c>
      <c r="C131" s="9">
        <v>366</v>
      </c>
      <c r="D131" s="9" t="s">
        <v>277</v>
      </c>
      <c r="E131" s="25">
        <v>211528</v>
      </c>
      <c r="F131" s="25">
        <v>979690.3</v>
      </c>
      <c r="G131" s="25">
        <v>1191218.3</v>
      </c>
      <c r="H131" s="25">
        <v>467920.3</v>
      </c>
      <c r="I131" s="25">
        <v>0</v>
      </c>
      <c r="J131" s="25">
        <v>467920.3</v>
      </c>
      <c r="K131" s="25">
        <v>723298</v>
      </c>
      <c r="L131" s="25">
        <v>324462.09999999998</v>
      </c>
      <c r="M131" s="25">
        <v>252763.2</v>
      </c>
      <c r="N131" s="25">
        <f t="shared" si="2"/>
        <v>71698.899999999965</v>
      </c>
      <c r="O131" s="25">
        <v>0</v>
      </c>
      <c r="P131" s="25">
        <v>104333.7</v>
      </c>
      <c r="Q131" s="25">
        <v>0</v>
      </c>
      <c r="R131" s="8">
        <v>0</v>
      </c>
      <c r="S131" s="25">
        <v>0</v>
      </c>
      <c r="T131" s="25">
        <v>-32634.799999999999</v>
      </c>
      <c r="U131" s="33">
        <f t="shared" si="3"/>
        <v>80.857880674767756</v>
      </c>
      <c r="V131" s="40">
        <v>8945300</v>
      </c>
    </row>
    <row r="132" spans="1:22" x14ac:dyDescent="0.25">
      <c r="A132" s="7">
        <v>129</v>
      </c>
      <c r="B132" s="8" t="s">
        <v>278</v>
      </c>
      <c r="C132" s="9">
        <v>21</v>
      </c>
      <c r="D132" s="9" t="s">
        <v>279</v>
      </c>
      <c r="E132" s="25">
        <v>10328.4</v>
      </c>
      <c r="F132" s="25">
        <v>502545.1</v>
      </c>
      <c r="G132" s="25">
        <v>512873.5</v>
      </c>
      <c r="H132" s="25">
        <v>432667.2</v>
      </c>
      <c r="I132" s="25">
        <v>0</v>
      </c>
      <c r="J132" s="25">
        <v>432667.2</v>
      </c>
      <c r="K132" s="25">
        <v>80206.3</v>
      </c>
      <c r="L132" s="25">
        <v>2051.1</v>
      </c>
      <c r="M132" s="25">
        <v>0</v>
      </c>
      <c r="N132" s="25">
        <f t="shared" si="2"/>
        <v>2051.1</v>
      </c>
      <c r="O132" s="25">
        <v>0</v>
      </c>
      <c r="P132" s="25">
        <v>35218</v>
      </c>
      <c r="Q132" s="25">
        <v>0</v>
      </c>
      <c r="R132" s="8">
        <v>0</v>
      </c>
      <c r="S132" s="25">
        <v>0</v>
      </c>
      <c r="T132" s="25">
        <v>-33166.9</v>
      </c>
      <c r="U132" s="33">
        <f t="shared" si="3"/>
        <v>263.99977617737284</v>
      </c>
      <c r="V132" s="40">
        <v>303812</v>
      </c>
    </row>
    <row r="133" spans="1:22" x14ac:dyDescent="0.25">
      <c r="A133" s="7">
        <v>130</v>
      </c>
      <c r="B133" s="8" t="s">
        <v>280</v>
      </c>
      <c r="C133" s="9">
        <v>290</v>
      </c>
      <c r="D133" s="9" t="s">
        <v>281</v>
      </c>
      <c r="E133" s="25">
        <v>254873.3</v>
      </c>
      <c r="F133" s="25">
        <v>11609.8</v>
      </c>
      <c r="G133" s="25">
        <v>266483.09999999998</v>
      </c>
      <c r="H133" s="25">
        <v>84452.4</v>
      </c>
      <c r="I133" s="25">
        <v>0</v>
      </c>
      <c r="J133" s="25">
        <v>84452.4</v>
      </c>
      <c r="K133" s="25">
        <v>182030.7</v>
      </c>
      <c r="L133" s="25">
        <v>0</v>
      </c>
      <c r="M133" s="25">
        <v>0</v>
      </c>
      <c r="N133" s="25">
        <f t="shared" ref="N133:N189" si="4">L133-M133</f>
        <v>0</v>
      </c>
      <c r="O133" s="25">
        <v>0</v>
      </c>
      <c r="P133" s="25">
        <v>34064</v>
      </c>
      <c r="Q133" s="25">
        <v>0</v>
      </c>
      <c r="R133" s="8">
        <v>0</v>
      </c>
      <c r="S133" s="25">
        <v>0</v>
      </c>
      <c r="T133" s="25">
        <v>-34064</v>
      </c>
      <c r="U133" s="33">
        <f t="shared" ref="U133:U189" si="5">K133*1000/V133</f>
        <v>1330.3809217546373</v>
      </c>
      <c r="V133" s="40">
        <v>136826</v>
      </c>
    </row>
    <row r="134" spans="1:22" x14ac:dyDescent="0.25">
      <c r="A134" s="7">
        <v>131</v>
      </c>
      <c r="B134" s="8" t="s">
        <v>282</v>
      </c>
      <c r="C134" s="9">
        <v>33</v>
      </c>
      <c r="D134" s="9" t="s">
        <v>283</v>
      </c>
      <c r="E134" s="25">
        <v>26779.200000000001</v>
      </c>
      <c r="F134" s="25">
        <v>1321701.5</v>
      </c>
      <c r="G134" s="25">
        <v>1348480.7</v>
      </c>
      <c r="H134" s="25">
        <v>263774.8</v>
      </c>
      <c r="I134" s="25">
        <v>0</v>
      </c>
      <c r="J134" s="25">
        <v>263774.8</v>
      </c>
      <c r="K134" s="25">
        <v>1084705.8999999999</v>
      </c>
      <c r="L134" s="25">
        <v>0</v>
      </c>
      <c r="M134" s="25">
        <v>0</v>
      </c>
      <c r="N134" s="25">
        <f t="shared" si="4"/>
        <v>0</v>
      </c>
      <c r="O134" s="25">
        <v>30724</v>
      </c>
      <c r="P134" s="25">
        <v>65766.7</v>
      </c>
      <c r="Q134" s="25">
        <v>0</v>
      </c>
      <c r="R134" s="8">
        <v>0</v>
      </c>
      <c r="S134" s="25">
        <v>0</v>
      </c>
      <c r="T134" s="25">
        <v>-35042.699999999997</v>
      </c>
      <c r="U134" s="33">
        <f t="shared" si="5"/>
        <v>17093.827218860311</v>
      </c>
      <c r="V134" s="40">
        <v>63456</v>
      </c>
    </row>
    <row r="135" spans="1:22" x14ac:dyDescent="0.25">
      <c r="A135" s="7">
        <v>132</v>
      </c>
      <c r="B135" s="8" t="s">
        <v>284</v>
      </c>
      <c r="C135" s="9">
        <v>61</v>
      </c>
      <c r="D135" s="9" t="s">
        <v>285</v>
      </c>
      <c r="E135" s="25">
        <v>35279.800000000003</v>
      </c>
      <c r="F135" s="25">
        <v>242371.20000000001</v>
      </c>
      <c r="G135" s="25">
        <v>277651</v>
      </c>
      <c r="H135" s="25">
        <v>105051.7</v>
      </c>
      <c r="I135" s="25">
        <v>0</v>
      </c>
      <c r="J135" s="25">
        <v>105051.7</v>
      </c>
      <c r="K135" s="25">
        <v>172599.3</v>
      </c>
      <c r="L135" s="25">
        <v>55486</v>
      </c>
      <c r="M135" s="25">
        <v>0</v>
      </c>
      <c r="N135" s="25">
        <f t="shared" si="4"/>
        <v>55486</v>
      </c>
      <c r="O135" s="25">
        <v>0</v>
      </c>
      <c r="P135" s="25">
        <v>90928.4</v>
      </c>
      <c r="Q135" s="25">
        <v>0</v>
      </c>
      <c r="R135" s="8">
        <v>0</v>
      </c>
      <c r="S135" s="25">
        <v>0</v>
      </c>
      <c r="T135" s="25">
        <v>-35442.400000000001</v>
      </c>
      <c r="U135" s="33">
        <f t="shared" si="5"/>
        <v>2327.1083606358452</v>
      </c>
      <c r="V135" s="40">
        <v>74169</v>
      </c>
    </row>
    <row r="136" spans="1:22" x14ac:dyDescent="0.25">
      <c r="A136" s="7">
        <v>133</v>
      </c>
      <c r="B136" s="8" t="s">
        <v>286</v>
      </c>
      <c r="C136" s="9">
        <v>380</v>
      </c>
      <c r="D136" s="9" t="s">
        <v>287</v>
      </c>
      <c r="E136" s="25">
        <v>607804.6</v>
      </c>
      <c r="F136" s="25">
        <v>1053841.2</v>
      </c>
      <c r="G136" s="25">
        <v>1661645.8</v>
      </c>
      <c r="H136" s="25">
        <v>388707.5</v>
      </c>
      <c r="I136" s="25">
        <v>0</v>
      </c>
      <c r="J136" s="25">
        <v>388707.5</v>
      </c>
      <c r="K136" s="25">
        <v>1272938.3</v>
      </c>
      <c r="L136" s="25">
        <v>2508534</v>
      </c>
      <c r="M136" s="25">
        <v>1930506</v>
      </c>
      <c r="N136" s="25">
        <f t="shared" si="4"/>
        <v>578028</v>
      </c>
      <c r="O136" s="25">
        <v>16084.6</v>
      </c>
      <c r="P136" s="25">
        <v>612875</v>
      </c>
      <c r="Q136" s="25">
        <v>-20590.8</v>
      </c>
      <c r="R136" s="8">
        <v>0</v>
      </c>
      <c r="S136" s="25">
        <v>0</v>
      </c>
      <c r="T136" s="25">
        <v>-39353.199999999997</v>
      </c>
      <c r="U136" s="33">
        <f t="shared" si="5"/>
        <v>2060.7110364276255</v>
      </c>
      <c r="V136" s="40">
        <v>617718</v>
      </c>
    </row>
    <row r="137" spans="1:22" x14ac:dyDescent="0.25">
      <c r="A137" s="7">
        <v>134</v>
      </c>
      <c r="B137" s="8" t="s">
        <v>288</v>
      </c>
      <c r="C137" s="9">
        <v>332</v>
      </c>
      <c r="D137" s="9" t="s">
        <v>289</v>
      </c>
      <c r="E137" s="25">
        <v>3321.2</v>
      </c>
      <c r="F137" s="25">
        <v>649342</v>
      </c>
      <c r="G137" s="25">
        <v>652663.19999999995</v>
      </c>
      <c r="H137" s="25">
        <v>11232</v>
      </c>
      <c r="I137" s="25">
        <v>25000</v>
      </c>
      <c r="J137" s="25">
        <v>36232</v>
      </c>
      <c r="K137" s="25">
        <v>616431.19999999995</v>
      </c>
      <c r="L137" s="25">
        <v>74040.2</v>
      </c>
      <c r="M137" s="25">
        <v>0</v>
      </c>
      <c r="N137" s="25">
        <f t="shared" si="4"/>
        <v>74040.2</v>
      </c>
      <c r="O137" s="25">
        <v>0</v>
      </c>
      <c r="P137" s="25">
        <v>113885.2</v>
      </c>
      <c r="Q137" s="25">
        <v>0</v>
      </c>
      <c r="R137" s="8">
        <v>0</v>
      </c>
      <c r="S137" s="25">
        <v>0</v>
      </c>
      <c r="T137" s="25">
        <v>-39845</v>
      </c>
      <c r="U137" s="33">
        <f t="shared" si="5"/>
        <v>11728.14307458143</v>
      </c>
      <c r="V137" s="40">
        <v>52560</v>
      </c>
    </row>
    <row r="138" spans="1:22" x14ac:dyDescent="0.25">
      <c r="A138" s="7">
        <v>135</v>
      </c>
      <c r="B138" s="8" t="s">
        <v>290</v>
      </c>
      <c r="C138" s="9">
        <v>459</v>
      </c>
      <c r="D138" s="9" t="s">
        <v>291</v>
      </c>
      <c r="E138" s="25">
        <v>709029.7</v>
      </c>
      <c r="F138" s="25">
        <v>425563.7</v>
      </c>
      <c r="G138" s="25">
        <v>1134593.3999999999</v>
      </c>
      <c r="H138" s="25">
        <v>632963.4</v>
      </c>
      <c r="I138" s="25">
        <v>0</v>
      </c>
      <c r="J138" s="25">
        <v>632963.4</v>
      </c>
      <c r="K138" s="25">
        <v>501630</v>
      </c>
      <c r="L138" s="25">
        <v>83572</v>
      </c>
      <c r="M138" s="25">
        <v>128440.6</v>
      </c>
      <c r="N138" s="25">
        <f t="shared" si="4"/>
        <v>-44868.600000000006</v>
      </c>
      <c r="O138" s="25">
        <v>0</v>
      </c>
      <c r="P138" s="25">
        <v>0</v>
      </c>
      <c r="Q138" s="25">
        <v>0</v>
      </c>
      <c r="R138" s="8">
        <v>0</v>
      </c>
      <c r="S138" s="25">
        <v>0</v>
      </c>
      <c r="T138" s="25">
        <v>-44868.6</v>
      </c>
      <c r="U138" s="33">
        <f t="shared" si="5"/>
        <v>1263.2811614641701</v>
      </c>
      <c r="V138" s="40">
        <v>397085</v>
      </c>
    </row>
    <row r="139" spans="1:22" x14ac:dyDescent="0.25">
      <c r="A139" s="7">
        <v>136</v>
      </c>
      <c r="B139" s="11" t="s">
        <v>292</v>
      </c>
      <c r="C139" s="12">
        <v>176</v>
      </c>
      <c r="D139" s="9" t="s">
        <v>293</v>
      </c>
      <c r="E139" s="27">
        <v>3253.9</v>
      </c>
      <c r="F139" s="27">
        <v>21483.7</v>
      </c>
      <c r="G139" s="27">
        <v>24737.599999999999</v>
      </c>
      <c r="H139" s="27">
        <v>22313.4</v>
      </c>
      <c r="I139" s="27">
        <v>168818.8</v>
      </c>
      <c r="J139" s="27">
        <v>191132.2</v>
      </c>
      <c r="K139" s="27">
        <v>-166394.6</v>
      </c>
      <c r="L139" s="27">
        <v>29036.799999999999</v>
      </c>
      <c r="M139" s="27">
        <v>18254</v>
      </c>
      <c r="N139" s="25">
        <f t="shared" si="4"/>
        <v>10782.8</v>
      </c>
      <c r="O139" s="27">
        <v>83.1</v>
      </c>
      <c r="P139" s="27">
        <v>55864.1</v>
      </c>
      <c r="Q139" s="27">
        <v>0</v>
      </c>
      <c r="R139" s="8">
        <v>0</v>
      </c>
      <c r="S139" s="27">
        <v>0</v>
      </c>
      <c r="T139" s="27">
        <v>-44998.2</v>
      </c>
      <c r="U139" s="33">
        <f t="shared" si="5"/>
        <v>-87.921312099083778</v>
      </c>
      <c r="V139" s="40">
        <v>1892540</v>
      </c>
    </row>
    <row r="140" spans="1:22" x14ac:dyDescent="0.25">
      <c r="A140" s="7">
        <v>137</v>
      </c>
      <c r="B140" s="8" t="s">
        <v>294</v>
      </c>
      <c r="C140" s="9">
        <v>54</v>
      </c>
      <c r="D140" s="9" t="s">
        <v>295</v>
      </c>
      <c r="E140" s="25">
        <v>436950.3</v>
      </c>
      <c r="F140" s="25">
        <v>729549.4</v>
      </c>
      <c r="G140" s="25">
        <v>1166499.7</v>
      </c>
      <c r="H140" s="25">
        <v>244893.7</v>
      </c>
      <c r="I140" s="25">
        <v>0</v>
      </c>
      <c r="J140" s="25">
        <v>244893.7</v>
      </c>
      <c r="K140" s="25">
        <v>921606</v>
      </c>
      <c r="L140" s="25">
        <v>15178.2</v>
      </c>
      <c r="M140" s="25">
        <v>6071.3</v>
      </c>
      <c r="N140" s="25">
        <f t="shared" si="4"/>
        <v>9106.9000000000015</v>
      </c>
      <c r="O140" s="25">
        <v>33864.1</v>
      </c>
      <c r="P140" s="25">
        <v>90892.1</v>
      </c>
      <c r="Q140" s="25">
        <v>0</v>
      </c>
      <c r="R140" s="8">
        <v>0</v>
      </c>
      <c r="S140" s="25">
        <v>0</v>
      </c>
      <c r="T140" s="25">
        <v>-47921.1</v>
      </c>
      <c r="U140" s="33">
        <f t="shared" si="5"/>
        <v>477.74552855179667</v>
      </c>
      <c r="V140" s="40">
        <v>1929073</v>
      </c>
    </row>
    <row r="141" spans="1:22" x14ac:dyDescent="0.25">
      <c r="A141" s="7">
        <v>138</v>
      </c>
      <c r="B141" s="8" t="s">
        <v>296</v>
      </c>
      <c r="C141" s="9">
        <v>352</v>
      </c>
      <c r="D141" s="9" t="s">
        <v>297</v>
      </c>
      <c r="E141" s="25">
        <v>42342</v>
      </c>
      <c r="F141" s="25">
        <v>57471.3</v>
      </c>
      <c r="G141" s="25">
        <v>99813.3</v>
      </c>
      <c r="H141" s="25">
        <v>94873.1</v>
      </c>
      <c r="I141" s="25">
        <v>0</v>
      </c>
      <c r="J141" s="25">
        <v>94873.1</v>
      </c>
      <c r="K141" s="25">
        <v>4940.2</v>
      </c>
      <c r="L141" s="25">
        <v>0</v>
      </c>
      <c r="M141" s="25">
        <v>0</v>
      </c>
      <c r="N141" s="25">
        <f t="shared" si="4"/>
        <v>0</v>
      </c>
      <c r="O141" s="25">
        <v>0</v>
      </c>
      <c r="P141" s="25">
        <v>50655.1</v>
      </c>
      <c r="Q141" s="25">
        <v>0</v>
      </c>
      <c r="R141" s="8">
        <v>0</v>
      </c>
      <c r="S141" s="25">
        <v>0</v>
      </c>
      <c r="T141" s="25">
        <v>-50655.1</v>
      </c>
      <c r="U141" s="33">
        <f t="shared" si="5"/>
        <v>68.544392490946677</v>
      </c>
      <c r="V141" s="40">
        <v>72073</v>
      </c>
    </row>
    <row r="142" spans="1:22" x14ac:dyDescent="0.25">
      <c r="A142" s="7">
        <v>139</v>
      </c>
      <c r="B142" s="8" t="s">
        <v>298</v>
      </c>
      <c r="C142" s="9">
        <v>316</v>
      </c>
      <c r="D142" s="9" t="s">
        <v>299</v>
      </c>
      <c r="E142" s="25">
        <v>33182.1</v>
      </c>
      <c r="F142" s="25">
        <v>537955.5</v>
      </c>
      <c r="G142" s="25">
        <v>571137.6</v>
      </c>
      <c r="H142" s="25">
        <v>32087.4</v>
      </c>
      <c r="I142" s="25">
        <v>331734.40000000002</v>
      </c>
      <c r="J142" s="25">
        <v>363821.8</v>
      </c>
      <c r="K142" s="25">
        <v>207315.8</v>
      </c>
      <c r="L142" s="25">
        <v>55391.8</v>
      </c>
      <c r="M142" s="25">
        <v>38937.599999999999</v>
      </c>
      <c r="N142" s="25">
        <f t="shared" si="4"/>
        <v>16454.200000000004</v>
      </c>
      <c r="O142" s="25">
        <v>0</v>
      </c>
      <c r="P142" s="25">
        <v>67783.199999999997</v>
      </c>
      <c r="Q142" s="25">
        <v>0</v>
      </c>
      <c r="R142" s="8">
        <v>0</v>
      </c>
      <c r="S142" s="25">
        <v>0</v>
      </c>
      <c r="T142" s="25">
        <v>-51329</v>
      </c>
      <c r="U142" s="33">
        <f t="shared" si="5"/>
        <v>752.89003486345143</v>
      </c>
      <c r="V142" s="40">
        <v>275360</v>
      </c>
    </row>
    <row r="143" spans="1:22" x14ac:dyDescent="0.25">
      <c r="A143" s="7">
        <v>140</v>
      </c>
      <c r="B143" s="8" t="s">
        <v>300</v>
      </c>
      <c r="C143" s="9">
        <v>317</v>
      </c>
      <c r="D143" s="9" t="s">
        <v>301</v>
      </c>
      <c r="E143" s="25">
        <v>2157146</v>
      </c>
      <c r="F143" s="25">
        <v>539383.4</v>
      </c>
      <c r="G143" s="25">
        <v>2696529.4</v>
      </c>
      <c r="H143" s="25">
        <v>1667198.9</v>
      </c>
      <c r="I143" s="25">
        <v>0</v>
      </c>
      <c r="J143" s="25">
        <v>1667198.9</v>
      </c>
      <c r="K143" s="25">
        <v>1029330.5</v>
      </c>
      <c r="L143" s="25">
        <v>152115.4</v>
      </c>
      <c r="M143" s="25">
        <v>160319</v>
      </c>
      <c r="N143" s="25">
        <f t="shared" si="4"/>
        <v>-8203.6000000000058</v>
      </c>
      <c r="O143" s="25">
        <v>0</v>
      </c>
      <c r="P143" s="25">
        <v>45852.9</v>
      </c>
      <c r="Q143" s="25">
        <v>0</v>
      </c>
      <c r="R143" s="8">
        <v>0</v>
      </c>
      <c r="S143" s="25">
        <v>0</v>
      </c>
      <c r="T143" s="25">
        <v>-54056.5</v>
      </c>
      <c r="U143" s="33">
        <f t="shared" si="5"/>
        <v>22.21515790725903</v>
      </c>
      <c r="V143" s="40">
        <v>46334602</v>
      </c>
    </row>
    <row r="144" spans="1:22" x14ac:dyDescent="0.25">
      <c r="A144" s="7">
        <v>141</v>
      </c>
      <c r="B144" s="8" t="s">
        <v>302</v>
      </c>
      <c r="C144" s="9">
        <v>386</v>
      </c>
      <c r="D144" s="9" t="s">
        <v>303</v>
      </c>
      <c r="E144" s="25">
        <v>619127.80000000005</v>
      </c>
      <c r="F144" s="25">
        <v>1475462.6</v>
      </c>
      <c r="G144" s="25">
        <v>2094590.4</v>
      </c>
      <c r="H144" s="25">
        <v>385793.8</v>
      </c>
      <c r="I144" s="25">
        <v>0</v>
      </c>
      <c r="J144" s="25">
        <v>385793.8</v>
      </c>
      <c r="K144" s="25">
        <v>1708796.6</v>
      </c>
      <c r="L144" s="25">
        <v>538383</v>
      </c>
      <c r="M144" s="25">
        <v>404148.3</v>
      </c>
      <c r="N144" s="25">
        <f t="shared" si="4"/>
        <v>134234.70000000001</v>
      </c>
      <c r="O144" s="25">
        <v>7320.4</v>
      </c>
      <c r="P144" s="25">
        <v>197825.2</v>
      </c>
      <c r="Q144" s="25">
        <v>0</v>
      </c>
      <c r="R144" s="8">
        <v>0</v>
      </c>
      <c r="S144" s="25">
        <v>0</v>
      </c>
      <c r="T144" s="25">
        <v>-56270.1</v>
      </c>
      <c r="U144" s="33">
        <f t="shared" si="5"/>
        <v>393.20916661489218</v>
      </c>
      <c r="V144" s="40">
        <v>4345770</v>
      </c>
    </row>
    <row r="145" spans="1:22" x14ac:dyDescent="0.25">
      <c r="A145" s="7">
        <v>142</v>
      </c>
      <c r="B145" s="8" t="s">
        <v>304</v>
      </c>
      <c r="C145" s="9">
        <v>41</v>
      </c>
      <c r="D145" s="9" t="s">
        <v>305</v>
      </c>
      <c r="E145" s="25">
        <v>136916.6</v>
      </c>
      <c r="F145" s="25">
        <v>485633.8</v>
      </c>
      <c r="G145" s="25">
        <v>622550.4</v>
      </c>
      <c r="H145" s="25">
        <v>14858.7</v>
      </c>
      <c r="I145" s="25">
        <v>0</v>
      </c>
      <c r="J145" s="25">
        <v>14858.7</v>
      </c>
      <c r="K145" s="25">
        <v>607691.69999999995</v>
      </c>
      <c r="L145" s="25">
        <v>140454.5</v>
      </c>
      <c r="M145" s="25">
        <v>0</v>
      </c>
      <c r="N145" s="25">
        <f t="shared" si="4"/>
        <v>140454.5</v>
      </c>
      <c r="O145" s="25">
        <v>0</v>
      </c>
      <c r="P145" s="25">
        <v>199656.5</v>
      </c>
      <c r="Q145" s="25">
        <v>0</v>
      </c>
      <c r="R145" s="8">
        <v>0</v>
      </c>
      <c r="S145" s="25">
        <v>0</v>
      </c>
      <c r="T145" s="25">
        <v>-59202</v>
      </c>
      <c r="U145" s="33">
        <f t="shared" si="5"/>
        <v>4950.4838946185055</v>
      </c>
      <c r="V145" s="40">
        <v>122754</v>
      </c>
    </row>
    <row r="146" spans="1:22" x14ac:dyDescent="0.25">
      <c r="A146" s="7">
        <v>143</v>
      </c>
      <c r="B146" s="8" t="s">
        <v>306</v>
      </c>
      <c r="C146" s="9">
        <v>2</v>
      </c>
      <c r="D146" s="9" t="s">
        <v>307</v>
      </c>
      <c r="E146" s="25">
        <v>242775.1</v>
      </c>
      <c r="F146" s="25">
        <v>1364901.9</v>
      </c>
      <c r="G146" s="25">
        <v>1607677</v>
      </c>
      <c r="H146" s="25">
        <v>35920</v>
      </c>
      <c r="I146" s="25">
        <v>0</v>
      </c>
      <c r="J146" s="25">
        <v>35920</v>
      </c>
      <c r="K146" s="25">
        <v>1571757</v>
      </c>
      <c r="L146" s="25">
        <v>195229.9</v>
      </c>
      <c r="M146" s="25">
        <v>0</v>
      </c>
      <c r="N146" s="25">
        <f t="shared" si="4"/>
        <v>195229.9</v>
      </c>
      <c r="O146" s="25">
        <v>36.9</v>
      </c>
      <c r="P146" s="25">
        <v>255684.3</v>
      </c>
      <c r="Q146" s="25">
        <v>0</v>
      </c>
      <c r="R146" s="8">
        <v>0</v>
      </c>
      <c r="S146" s="25">
        <v>3.7</v>
      </c>
      <c r="T146" s="25">
        <v>-60421.2</v>
      </c>
      <c r="U146" s="33">
        <f t="shared" si="5"/>
        <v>634.96533611705524</v>
      </c>
      <c r="V146" s="40">
        <v>2475343</v>
      </c>
    </row>
    <row r="147" spans="1:22" x14ac:dyDescent="0.25">
      <c r="A147" s="7">
        <v>144</v>
      </c>
      <c r="B147" s="8" t="s">
        <v>308</v>
      </c>
      <c r="C147" s="9">
        <v>239</v>
      </c>
      <c r="D147" s="9" t="s">
        <v>309</v>
      </c>
      <c r="E147" s="25">
        <v>1703299</v>
      </c>
      <c r="F147" s="25">
        <v>359740</v>
      </c>
      <c r="G147" s="25">
        <v>2063039</v>
      </c>
      <c r="H147" s="25">
        <v>1581234.1</v>
      </c>
      <c r="I147" s="25">
        <v>432173.5</v>
      </c>
      <c r="J147" s="25">
        <v>2013407.6</v>
      </c>
      <c r="K147" s="25">
        <v>49631.4</v>
      </c>
      <c r="L147" s="25">
        <v>483996.4</v>
      </c>
      <c r="M147" s="25">
        <v>364661.6</v>
      </c>
      <c r="N147" s="25">
        <f t="shared" si="4"/>
        <v>119334.80000000005</v>
      </c>
      <c r="O147" s="25">
        <v>0</v>
      </c>
      <c r="P147" s="25">
        <v>195097.2</v>
      </c>
      <c r="Q147" s="25">
        <v>625.1</v>
      </c>
      <c r="R147" s="8">
        <v>0</v>
      </c>
      <c r="S147" s="25">
        <v>0</v>
      </c>
      <c r="T147" s="25">
        <v>-75137.3</v>
      </c>
      <c r="U147" s="33">
        <f t="shared" si="5"/>
        <v>259.60560728109635</v>
      </c>
      <c r="V147" s="40">
        <v>191180</v>
      </c>
    </row>
    <row r="148" spans="1:22" x14ac:dyDescent="0.25">
      <c r="A148" s="7">
        <v>145</v>
      </c>
      <c r="B148" s="8" t="s">
        <v>310</v>
      </c>
      <c r="C148" s="9">
        <v>539</v>
      </c>
      <c r="D148" s="9" t="s">
        <v>311</v>
      </c>
      <c r="E148" s="25">
        <v>778077.7</v>
      </c>
      <c r="F148" s="25">
        <v>275845972.30000001</v>
      </c>
      <c r="G148" s="25">
        <v>276624050</v>
      </c>
      <c r="H148" s="25">
        <v>5258594.3</v>
      </c>
      <c r="I148" s="25">
        <v>0</v>
      </c>
      <c r="J148" s="25">
        <v>5258594.3</v>
      </c>
      <c r="K148" s="25">
        <v>271365455.69999999</v>
      </c>
      <c r="L148" s="25">
        <v>0</v>
      </c>
      <c r="M148" s="25">
        <v>0</v>
      </c>
      <c r="N148" s="25">
        <f t="shared" si="4"/>
        <v>0</v>
      </c>
      <c r="O148" s="25">
        <v>0</v>
      </c>
      <c r="P148" s="25">
        <v>92973.6</v>
      </c>
      <c r="Q148" s="25">
        <v>0</v>
      </c>
      <c r="R148" s="8">
        <v>0</v>
      </c>
      <c r="S148" s="25">
        <v>0</v>
      </c>
      <c r="T148" s="25">
        <v>-92973.6</v>
      </c>
      <c r="U148" s="33">
        <f t="shared" si="5"/>
        <v>155.88429418727105</v>
      </c>
      <c r="V148" s="40">
        <v>1740813320</v>
      </c>
    </row>
    <row r="149" spans="1:22" x14ac:dyDescent="0.25">
      <c r="A149" s="7">
        <v>146</v>
      </c>
      <c r="B149" s="8" t="s">
        <v>312</v>
      </c>
      <c r="C149" s="9">
        <v>524</v>
      </c>
      <c r="D149" s="9" t="s">
        <v>313</v>
      </c>
      <c r="E149" s="25">
        <v>9079262.0999999996</v>
      </c>
      <c r="F149" s="25">
        <v>7565088.0999999996</v>
      </c>
      <c r="G149" s="25">
        <v>16644350.199999999</v>
      </c>
      <c r="H149" s="25">
        <v>84686.399999999994</v>
      </c>
      <c r="I149" s="25">
        <v>416321.2</v>
      </c>
      <c r="J149" s="25">
        <v>501007.6</v>
      </c>
      <c r="K149" s="25">
        <v>16143342.6</v>
      </c>
      <c r="L149" s="25">
        <v>724950.6</v>
      </c>
      <c r="M149" s="25">
        <v>109542.7</v>
      </c>
      <c r="N149" s="25">
        <f t="shared" si="4"/>
        <v>615407.9</v>
      </c>
      <c r="O149" s="25">
        <v>841.9</v>
      </c>
      <c r="P149" s="25">
        <v>659262.6</v>
      </c>
      <c r="Q149" s="25">
        <v>-54080.2</v>
      </c>
      <c r="R149" s="8">
        <v>0</v>
      </c>
      <c r="S149" s="25">
        <v>507.6</v>
      </c>
      <c r="T149" s="25">
        <v>-97600.6</v>
      </c>
      <c r="U149" s="33">
        <f t="shared" si="5"/>
        <v>1174.0612799999999</v>
      </c>
      <c r="V149" s="40">
        <v>13750000</v>
      </c>
    </row>
    <row r="150" spans="1:22" x14ac:dyDescent="0.25">
      <c r="A150" s="7">
        <v>147</v>
      </c>
      <c r="B150" s="8" t="s">
        <v>314</v>
      </c>
      <c r="C150" s="9">
        <v>55</v>
      </c>
      <c r="D150" s="9" t="s">
        <v>315</v>
      </c>
      <c r="E150" s="25">
        <v>14447417.199999999</v>
      </c>
      <c r="F150" s="25">
        <v>18167911.100000001</v>
      </c>
      <c r="G150" s="25">
        <v>32615328.300000001</v>
      </c>
      <c r="H150" s="25">
        <v>5158016.4000000004</v>
      </c>
      <c r="I150" s="25">
        <v>18212546.100000001</v>
      </c>
      <c r="J150" s="25">
        <v>23370562.5</v>
      </c>
      <c r="K150" s="25">
        <v>9244765.8000000007</v>
      </c>
      <c r="L150" s="25">
        <v>104378.4</v>
      </c>
      <c r="M150" s="25">
        <v>69887.100000000006</v>
      </c>
      <c r="N150" s="25">
        <f t="shared" si="4"/>
        <v>34491.299999999988</v>
      </c>
      <c r="O150" s="25">
        <v>72.7</v>
      </c>
      <c r="P150" s="25">
        <v>135937.79999999999</v>
      </c>
      <c r="Q150" s="25">
        <v>0</v>
      </c>
      <c r="R150" s="8">
        <v>0</v>
      </c>
      <c r="S150" s="25">
        <v>7.3</v>
      </c>
      <c r="T150" s="25">
        <v>-101381.1</v>
      </c>
      <c r="U150" s="33">
        <f t="shared" si="5"/>
        <v>21209.428741855558</v>
      </c>
      <c r="V150" s="40">
        <v>435880</v>
      </c>
    </row>
    <row r="151" spans="1:22" x14ac:dyDescent="0.25">
      <c r="A151" s="7">
        <v>148</v>
      </c>
      <c r="B151" s="8" t="s">
        <v>316</v>
      </c>
      <c r="C151" s="9">
        <v>476</v>
      </c>
      <c r="D151" s="9" t="s">
        <v>317</v>
      </c>
      <c r="E151" s="25">
        <v>5682324.2999999998</v>
      </c>
      <c r="F151" s="25">
        <v>5146546.2</v>
      </c>
      <c r="G151" s="25">
        <v>10828870.5</v>
      </c>
      <c r="H151" s="25">
        <v>691464.4</v>
      </c>
      <c r="I151" s="25">
        <v>0</v>
      </c>
      <c r="J151" s="25">
        <v>691464.4</v>
      </c>
      <c r="K151" s="25">
        <v>10137406.1</v>
      </c>
      <c r="L151" s="25">
        <v>7976376.7999999998</v>
      </c>
      <c r="M151" s="25">
        <v>6979850.2999999998</v>
      </c>
      <c r="N151" s="25">
        <f t="shared" si="4"/>
        <v>996526.5</v>
      </c>
      <c r="O151" s="25">
        <v>5807.5</v>
      </c>
      <c r="P151" s="25">
        <v>1022549.7</v>
      </c>
      <c r="Q151" s="25">
        <v>-48625.4</v>
      </c>
      <c r="R151" s="8">
        <v>-34546.9</v>
      </c>
      <c r="S151" s="25">
        <v>0</v>
      </c>
      <c r="T151" s="25">
        <v>-103388</v>
      </c>
      <c r="U151" s="33">
        <f t="shared" si="5"/>
        <v>249309.0871083567</v>
      </c>
      <c r="V151" s="40">
        <v>40662</v>
      </c>
    </row>
    <row r="152" spans="1:22" x14ac:dyDescent="0.25">
      <c r="A152" s="7">
        <v>149</v>
      </c>
      <c r="B152" s="8" t="s">
        <v>318</v>
      </c>
      <c r="C152" s="9">
        <v>500</v>
      </c>
      <c r="D152" s="9" t="s">
        <v>319</v>
      </c>
      <c r="E152" s="25">
        <v>592338.30000000005</v>
      </c>
      <c r="F152" s="25">
        <v>2583555.7999999998</v>
      </c>
      <c r="G152" s="25">
        <v>3175894.1</v>
      </c>
      <c r="H152" s="25">
        <v>1921375.1</v>
      </c>
      <c r="I152" s="25">
        <v>0</v>
      </c>
      <c r="J152" s="25">
        <v>1921375.1</v>
      </c>
      <c r="K152" s="25">
        <v>1254519</v>
      </c>
      <c r="L152" s="25">
        <v>2773962.8</v>
      </c>
      <c r="M152" s="25">
        <v>4043378.8</v>
      </c>
      <c r="N152" s="25">
        <f t="shared" si="4"/>
        <v>-1269416</v>
      </c>
      <c r="O152" s="25">
        <v>53590</v>
      </c>
      <c r="P152" s="25">
        <v>172441.4</v>
      </c>
      <c r="Q152" s="25">
        <v>0</v>
      </c>
      <c r="R152" s="8">
        <v>1281049.5</v>
      </c>
      <c r="S152" s="25">
        <v>0</v>
      </c>
      <c r="T152" s="25">
        <v>-107217.9</v>
      </c>
      <c r="U152" s="33">
        <f t="shared" si="5"/>
        <v>82.037681831364594</v>
      </c>
      <c r="V152" s="40">
        <v>15291985</v>
      </c>
    </row>
    <row r="153" spans="1:22" x14ac:dyDescent="0.25">
      <c r="A153" s="7">
        <v>150</v>
      </c>
      <c r="B153" s="8" t="s">
        <v>320</v>
      </c>
      <c r="C153" s="9">
        <v>517</v>
      </c>
      <c r="D153" s="9" t="s">
        <v>321</v>
      </c>
      <c r="E153" s="25">
        <v>3134226.7</v>
      </c>
      <c r="F153" s="25">
        <v>2425688.4</v>
      </c>
      <c r="G153" s="25">
        <v>5559915.0999999996</v>
      </c>
      <c r="H153" s="25">
        <v>2737615.2</v>
      </c>
      <c r="I153" s="25">
        <v>0</v>
      </c>
      <c r="J153" s="25">
        <v>2737615.2</v>
      </c>
      <c r="K153" s="25">
        <v>2822299.9</v>
      </c>
      <c r="L153" s="25">
        <v>210560.2</v>
      </c>
      <c r="M153" s="25">
        <v>0</v>
      </c>
      <c r="N153" s="25">
        <f t="shared" si="4"/>
        <v>210560.2</v>
      </c>
      <c r="O153" s="25">
        <v>2901.1</v>
      </c>
      <c r="P153" s="25">
        <v>276424.5</v>
      </c>
      <c r="Q153" s="25">
        <v>-46513.3</v>
      </c>
      <c r="R153" s="8">
        <v>0</v>
      </c>
      <c r="S153" s="25">
        <v>0</v>
      </c>
      <c r="T153" s="25">
        <v>-109476.5</v>
      </c>
      <c r="U153" s="33">
        <f t="shared" si="5"/>
        <v>282.22998999999999</v>
      </c>
      <c r="V153" s="40">
        <v>10000000</v>
      </c>
    </row>
    <row r="154" spans="1:22" x14ac:dyDescent="0.25">
      <c r="A154" s="7">
        <v>151</v>
      </c>
      <c r="B154" s="8" t="s">
        <v>322</v>
      </c>
      <c r="C154" s="9">
        <v>142</v>
      </c>
      <c r="D154" s="9" t="s">
        <v>323</v>
      </c>
      <c r="E154" s="25">
        <v>15457.5</v>
      </c>
      <c r="F154" s="25">
        <v>75029.399999999994</v>
      </c>
      <c r="G154" s="25">
        <v>90486.9</v>
      </c>
      <c r="H154" s="25">
        <v>293772.79999999999</v>
      </c>
      <c r="I154" s="25">
        <v>0</v>
      </c>
      <c r="J154" s="25">
        <v>293772.79999999999</v>
      </c>
      <c r="K154" s="25">
        <v>-203285.9</v>
      </c>
      <c r="L154" s="25">
        <v>0</v>
      </c>
      <c r="M154" s="25">
        <v>0</v>
      </c>
      <c r="N154" s="25">
        <f t="shared" si="4"/>
        <v>0</v>
      </c>
      <c r="O154" s="25">
        <v>0</v>
      </c>
      <c r="P154" s="25">
        <v>110858.3</v>
      </c>
      <c r="Q154" s="25">
        <v>0</v>
      </c>
      <c r="R154" s="8">
        <v>0</v>
      </c>
      <c r="S154" s="25">
        <v>0</v>
      </c>
      <c r="T154" s="25">
        <v>-110858.3</v>
      </c>
      <c r="U154" s="33">
        <f t="shared" si="5"/>
        <v>-2735.3521354180684</v>
      </c>
      <c r="V154" s="40">
        <v>74318</v>
      </c>
    </row>
    <row r="155" spans="1:22" x14ac:dyDescent="0.25">
      <c r="A155" s="7">
        <v>152</v>
      </c>
      <c r="B155" s="8" t="s">
        <v>324</v>
      </c>
      <c r="C155" s="9">
        <v>452</v>
      </c>
      <c r="D155" s="9" t="s">
        <v>325</v>
      </c>
      <c r="E155" s="25">
        <v>421810.7</v>
      </c>
      <c r="F155" s="25">
        <v>2398750.5</v>
      </c>
      <c r="G155" s="25">
        <v>2820561.2</v>
      </c>
      <c r="H155" s="25">
        <v>208732.5</v>
      </c>
      <c r="I155" s="25">
        <v>5542441.7999999998</v>
      </c>
      <c r="J155" s="25">
        <v>5751174.2999999998</v>
      </c>
      <c r="K155" s="25">
        <v>-2930613.1</v>
      </c>
      <c r="L155" s="25">
        <v>214294.1</v>
      </c>
      <c r="M155" s="25">
        <v>1003.7</v>
      </c>
      <c r="N155" s="25">
        <f t="shared" si="4"/>
        <v>213290.4</v>
      </c>
      <c r="O155" s="25">
        <v>9.5</v>
      </c>
      <c r="P155" s="25">
        <v>330159.59999999998</v>
      </c>
      <c r="Q155" s="25">
        <v>93.6</v>
      </c>
      <c r="R155" s="8">
        <v>0</v>
      </c>
      <c r="S155" s="25">
        <v>0</v>
      </c>
      <c r="T155" s="25">
        <v>-116766.1</v>
      </c>
      <c r="U155" s="33">
        <f t="shared" si="5"/>
        <v>-1266.8653889133132</v>
      </c>
      <c r="V155" s="40">
        <v>2313279</v>
      </c>
    </row>
    <row r="156" spans="1:22" x14ac:dyDescent="0.25">
      <c r="A156" s="7">
        <v>153</v>
      </c>
      <c r="B156" s="8" t="s">
        <v>326</v>
      </c>
      <c r="C156" s="9">
        <v>326</v>
      </c>
      <c r="D156" s="9" t="s">
        <v>327</v>
      </c>
      <c r="E156" s="25">
        <v>900</v>
      </c>
      <c r="F156" s="25">
        <v>10000</v>
      </c>
      <c r="G156" s="25">
        <v>10900</v>
      </c>
      <c r="H156" s="25">
        <v>14280</v>
      </c>
      <c r="I156" s="25">
        <v>0</v>
      </c>
      <c r="J156" s="25">
        <v>14280</v>
      </c>
      <c r="K156" s="25">
        <v>-3380</v>
      </c>
      <c r="L156" s="25">
        <v>0</v>
      </c>
      <c r="M156" s="25">
        <v>0</v>
      </c>
      <c r="N156" s="25">
        <f t="shared" si="4"/>
        <v>0</v>
      </c>
      <c r="O156" s="25">
        <v>0</v>
      </c>
      <c r="P156" s="25">
        <v>3380</v>
      </c>
      <c r="Q156" s="25">
        <v>-113843.5</v>
      </c>
      <c r="R156" s="8">
        <v>-122.2</v>
      </c>
      <c r="S156" s="25">
        <v>0</v>
      </c>
      <c r="T156" s="25">
        <v>-117345.7</v>
      </c>
      <c r="U156" s="33">
        <f t="shared" si="5"/>
        <v>-63.506378821186331</v>
      </c>
      <c r="V156" s="40">
        <v>53223</v>
      </c>
    </row>
    <row r="157" spans="1:22" x14ac:dyDescent="0.25">
      <c r="A157" s="7">
        <v>154</v>
      </c>
      <c r="B157" s="8" t="s">
        <v>328</v>
      </c>
      <c r="C157" s="9">
        <v>246</v>
      </c>
      <c r="D157" s="9" t="s">
        <v>329</v>
      </c>
      <c r="E157" s="25">
        <v>2306593.2999999998</v>
      </c>
      <c r="F157" s="25">
        <v>40949.300000000003</v>
      </c>
      <c r="G157" s="25">
        <v>2347542.6</v>
      </c>
      <c r="H157" s="25">
        <v>122465</v>
      </c>
      <c r="I157" s="25">
        <v>714131.9</v>
      </c>
      <c r="J157" s="25">
        <v>836596.9</v>
      </c>
      <c r="K157" s="25">
        <v>1510945.7</v>
      </c>
      <c r="L157" s="25">
        <v>23743.9</v>
      </c>
      <c r="M157" s="25">
        <v>0</v>
      </c>
      <c r="N157" s="25">
        <f t="shared" si="4"/>
        <v>23743.9</v>
      </c>
      <c r="O157" s="25">
        <v>500</v>
      </c>
      <c r="P157" s="25">
        <v>166096.19999999998</v>
      </c>
      <c r="Q157" s="25">
        <v>0</v>
      </c>
      <c r="R157" s="8">
        <v>0</v>
      </c>
      <c r="S157" s="25">
        <v>0</v>
      </c>
      <c r="T157" s="25">
        <v>-141852.29999999999</v>
      </c>
      <c r="U157" s="33">
        <f t="shared" si="5"/>
        <v>28.90606305321899</v>
      </c>
      <c r="V157" s="40">
        <v>52270892</v>
      </c>
    </row>
    <row r="158" spans="1:22" x14ac:dyDescent="0.25">
      <c r="A158" s="7">
        <v>155</v>
      </c>
      <c r="B158" s="8" t="s">
        <v>330</v>
      </c>
      <c r="C158" s="9">
        <v>490</v>
      </c>
      <c r="D158" s="9" t="s">
        <v>331</v>
      </c>
      <c r="E158" s="25">
        <v>30784.6</v>
      </c>
      <c r="F158" s="25">
        <v>219412.5</v>
      </c>
      <c r="G158" s="25">
        <v>250197.1</v>
      </c>
      <c r="H158" s="25">
        <v>674357.5</v>
      </c>
      <c r="I158" s="25">
        <v>0</v>
      </c>
      <c r="J158" s="25">
        <v>674357.5</v>
      </c>
      <c r="K158" s="25">
        <v>-424160.4</v>
      </c>
      <c r="L158" s="25">
        <v>0</v>
      </c>
      <c r="M158" s="25">
        <v>0</v>
      </c>
      <c r="N158" s="25">
        <f t="shared" si="4"/>
        <v>0</v>
      </c>
      <c r="O158" s="25">
        <v>0</v>
      </c>
      <c r="P158" s="25">
        <v>44106.5</v>
      </c>
      <c r="Q158" s="25">
        <v>-127145.7</v>
      </c>
      <c r="R158" s="8">
        <v>0</v>
      </c>
      <c r="S158" s="25">
        <v>0</v>
      </c>
      <c r="T158" s="25">
        <v>-171252.2</v>
      </c>
      <c r="U158" s="33">
        <f t="shared" si="5"/>
        <v>-10634.584430236931</v>
      </c>
      <c r="V158" s="40">
        <v>39885</v>
      </c>
    </row>
    <row r="159" spans="1:22" x14ac:dyDescent="0.25">
      <c r="A159" s="7">
        <v>156</v>
      </c>
      <c r="B159" s="8" t="s">
        <v>332</v>
      </c>
      <c r="C159" s="9">
        <v>7</v>
      </c>
      <c r="D159" s="9" t="s">
        <v>333</v>
      </c>
      <c r="E159" s="25">
        <v>2565495.7999999998</v>
      </c>
      <c r="F159" s="25">
        <v>6523050.2000000002</v>
      </c>
      <c r="G159" s="25">
        <v>9088546</v>
      </c>
      <c r="H159" s="25">
        <v>2061705.9</v>
      </c>
      <c r="I159" s="25">
        <v>944000</v>
      </c>
      <c r="J159" s="25">
        <v>3005705.9</v>
      </c>
      <c r="K159" s="25">
        <v>6082840.0999999996</v>
      </c>
      <c r="L159" s="25">
        <v>2443359.2000000002</v>
      </c>
      <c r="M159" s="25">
        <v>2233190.7000000002</v>
      </c>
      <c r="N159" s="25">
        <f t="shared" si="4"/>
        <v>210168.5</v>
      </c>
      <c r="O159" s="25">
        <v>598951.5</v>
      </c>
      <c r="P159" s="25">
        <v>699651.7</v>
      </c>
      <c r="Q159" s="25">
        <v>-271418.09999999998</v>
      </c>
      <c r="R159" s="8">
        <v>0</v>
      </c>
      <c r="S159" s="25">
        <v>11115.9</v>
      </c>
      <c r="T159" s="25">
        <v>-173065.7</v>
      </c>
      <c r="U159" s="33">
        <f t="shared" si="5"/>
        <v>15025.70245708682</v>
      </c>
      <c r="V159" s="40">
        <v>404829</v>
      </c>
    </row>
    <row r="160" spans="1:22" x14ac:dyDescent="0.25">
      <c r="A160" s="7">
        <v>157</v>
      </c>
      <c r="B160" s="8" t="s">
        <v>334</v>
      </c>
      <c r="C160" s="9">
        <v>359</v>
      </c>
      <c r="D160" s="9" t="s">
        <v>335</v>
      </c>
      <c r="E160" s="25">
        <v>1252477.3</v>
      </c>
      <c r="F160" s="25">
        <v>968209</v>
      </c>
      <c r="G160" s="25">
        <v>2220686.2999999998</v>
      </c>
      <c r="H160" s="25">
        <v>364092.5</v>
      </c>
      <c r="I160" s="25">
        <v>0</v>
      </c>
      <c r="J160" s="25">
        <v>364092.5</v>
      </c>
      <c r="K160" s="25">
        <v>1856593.8</v>
      </c>
      <c r="L160" s="25">
        <v>458303.7</v>
      </c>
      <c r="M160" s="25">
        <v>271139.8</v>
      </c>
      <c r="N160" s="25">
        <f t="shared" si="4"/>
        <v>187163.90000000002</v>
      </c>
      <c r="O160" s="25">
        <v>8.6999999999999993</v>
      </c>
      <c r="P160" s="25">
        <v>365530.2</v>
      </c>
      <c r="Q160" s="25">
        <v>2912.7</v>
      </c>
      <c r="R160" s="8">
        <v>0</v>
      </c>
      <c r="S160" s="25">
        <v>0.9</v>
      </c>
      <c r="T160" s="25">
        <v>-175445.8</v>
      </c>
      <c r="U160" s="33">
        <f t="shared" si="5"/>
        <v>10050.691034684365</v>
      </c>
      <c r="V160" s="40">
        <v>184723</v>
      </c>
    </row>
    <row r="161" spans="1:22" x14ac:dyDescent="0.25">
      <c r="A161" s="7">
        <v>158</v>
      </c>
      <c r="B161" s="8" t="s">
        <v>336</v>
      </c>
      <c r="C161" s="9">
        <v>185</v>
      </c>
      <c r="D161" s="9" t="s">
        <v>337</v>
      </c>
      <c r="E161" s="25">
        <v>147002</v>
      </c>
      <c r="F161" s="25">
        <v>528745.69999999995</v>
      </c>
      <c r="G161" s="25">
        <v>675747.7</v>
      </c>
      <c r="H161" s="25">
        <v>609537.5</v>
      </c>
      <c r="I161" s="25">
        <v>0</v>
      </c>
      <c r="J161" s="25">
        <v>609537.5</v>
      </c>
      <c r="K161" s="25">
        <v>66210.2</v>
      </c>
      <c r="L161" s="25">
        <v>24593.1</v>
      </c>
      <c r="M161" s="25">
        <v>0</v>
      </c>
      <c r="N161" s="25">
        <f t="shared" si="4"/>
        <v>24593.1</v>
      </c>
      <c r="O161" s="25">
        <v>0</v>
      </c>
      <c r="P161" s="25">
        <v>256299.30000000002</v>
      </c>
      <c r="Q161" s="25">
        <v>0</v>
      </c>
      <c r="R161" s="8">
        <v>0</v>
      </c>
      <c r="S161" s="25">
        <v>0</v>
      </c>
      <c r="T161" s="25">
        <v>-231706.2</v>
      </c>
      <c r="U161" s="33">
        <f t="shared" si="5"/>
        <v>364.65184418216563</v>
      </c>
      <c r="V161" s="40">
        <v>181571</v>
      </c>
    </row>
    <row r="162" spans="1:22" x14ac:dyDescent="0.25">
      <c r="A162" s="7">
        <v>159</v>
      </c>
      <c r="B162" s="8" t="s">
        <v>338</v>
      </c>
      <c r="C162" s="9">
        <v>38</v>
      </c>
      <c r="D162" s="9" t="s">
        <v>339</v>
      </c>
      <c r="E162" s="25">
        <v>4507331.5</v>
      </c>
      <c r="F162" s="25">
        <v>10538276.199999999</v>
      </c>
      <c r="G162" s="25">
        <v>15045607.699999999</v>
      </c>
      <c r="H162" s="25">
        <v>5829395.4000000004</v>
      </c>
      <c r="I162" s="25">
        <v>0</v>
      </c>
      <c r="J162" s="25">
        <v>5829395.4000000004</v>
      </c>
      <c r="K162" s="25">
        <v>9216212.3000000007</v>
      </c>
      <c r="L162" s="25">
        <v>13269.2</v>
      </c>
      <c r="M162" s="25">
        <v>15667.2</v>
      </c>
      <c r="N162" s="25">
        <f t="shared" si="4"/>
        <v>-2398</v>
      </c>
      <c r="O162" s="25">
        <v>26448.400000000001</v>
      </c>
      <c r="P162" s="25">
        <v>255874.8</v>
      </c>
      <c r="Q162" s="25">
        <v>42.1</v>
      </c>
      <c r="R162" s="8">
        <v>0</v>
      </c>
      <c r="S162" s="25">
        <v>0</v>
      </c>
      <c r="T162" s="25">
        <v>-231782.3</v>
      </c>
      <c r="U162" s="33">
        <f t="shared" si="5"/>
        <v>23028.325737359199</v>
      </c>
      <c r="V162" s="40">
        <v>400212</v>
      </c>
    </row>
    <row r="163" spans="1:22" x14ac:dyDescent="0.25">
      <c r="A163" s="7">
        <v>160</v>
      </c>
      <c r="B163" s="8" t="s">
        <v>340</v>
      </c>
      <c r="C163" s="9">
        <v>423</v>
      </c>
      <c r="D163" s="9" t="s">
        <v>341</v>
      </c>
      <c r="E163" s="25">
        <v>1720225.2</v>
      </c>
      <c r="F163" s="25">
        <v>836163.7</v>
      </c>
      <c r="G163" s="25">
        <v>2556388.9</v>
      </c>
      <c r="H163" s="25">
        <v>1845107</v>
      </c>
      <c r="I163" s="25">
        <v>180000</v>
      </c>
      <c r="J163" s="25">
        <v>2025107</v>
      </c>
      <c r="K163" s="25">
        <v>531281.9</v>
      </c>
      <c r="L163" s="25">
        <v>0</v>
      </c>
      <c r="M163" s="25">
        <v>0</v>
      </c>
      <c r="N163" s="25">
        <f t="shared" si="4"/>
        <v>0</v>
      </c>
      <c r="O163" s="25">
        <v>2272.6999999999998</v>
      </c>
      <c r="P163" s="25">
        <v>248237.6</v>
      </c>
      <c r="Q163" s="25">
        <v>0</v>
      </c>
      <c r="R163" s="8">
        <v>0</v>
      </c>
      <c r="S163" s="25">
        <v>0</v>
      </c>
      <c r="T163" s="25">
        <v>-245964.9</v>
      </c>
      <c r="U163" s="33">
        <f t="shared" si="5"/>
        <v>351.01197696574724</v>
      </c>
      <c r="V163" s="40">
        <v>1513572</v>
      </c>
    </row>
    <row r="164" spans="1:22" x14ac:dyDescent="0.25">
      <c r="A164" s="7">
        <v>161</v>
      </c>
      <c r="B164" s="8" t="s">
        <v>342</v>
      </c>
      <c r="C164" s="9">
        <v>94</v>
      </c>
      <c r="D164" s="9" t="s">
        <v>343</v>
      </c>
      <c r="E164" s="25">
        <v>1639312</v>
      </c>
      <c r="F164" s="25">
        <v>1624165.3</v>
      </c>
      <c r="G164" s="25">
        <v>3263477.3</v>
      </c>
      <c r="H164" s="25">
        <v>1635786.2</v>
      </c>
      <c r="I164" s="25">
        <v>0</v>
      </c>
      <c r="J164" s="25">
        <v>1635786.2</v>
      </c>
      <c r="K164" s="25">
        <v>1627691.1</v>
      </c>
      <c r="L164" s="25">
        <v>1187433.6000000001</v>
      </c>
      <c r="M164" s="25">
        <v>824154.3</v>
      </c>
      <c r="N164" s="25">
        <f t="shared" si="4"/>
        <v>363279.30000000005</v>
      </c>
      <c r="O164" s="25">
        <v>7097.1</v>
      </c>
      <c r="P164" s="25">
        <v>629341.9</v>
      </c>
      <c r="Q164" s="25">
        <v>550.1</v>
      </c>
      <c r="R164" s="8">
        <v>0</v>
      </c>
      <c r="S164" s="25">
        <v>0</v>
      </c>
      <c r="T164" s="25">
        <v>-258415.4</v>
      </c>
      <c r="U164" s="33">
        <f t="shared" si="5"/>
        <v>14440.639305866071</v>
      </c>
      <c r="V164" s="40">
        <v>112716</v>
      </c>
    </row>
    <row r="165" spans="1:22" x14ac:dyDescent="0.25">
      <c r="A165" s="7">
        <v>162</v>
      </c>
      <c r="B165" s="8" t="s">
        <v>344</v>
      </c>
      <c r="C165" s="9">
        <v>234</v>
      </c>
      <c r="D165" s="9" t="s">
        <v>345</v>
      </c>
      <c r="E165" s="25">
        <v>3217257.2</v>
      </c>
      <c r="F165" s="25">
        <v>1234401.7</v>
      </c>
      <c r="G165" s="25">
        <v>4451658.9000000004</v>
      </c>
      <c r="H165" s="25">
        <v>3659898</v>
      </c>
      <c r="I165" s="25">
        <v>0</v>
      </c>
      <c r="J165" s="25">
        <v>3659898</v>
      </c>
      <c r="K165" s="25">
        <v>791760.9</v>
      </c>
      <c r="L165" s="25">
        <v>1714452</v>
      </c>
      <c r="M165" s="25">
        <v>1271399</v>
      </c>
      <c r="N165" s="25">
        <f t="shared" si="4"/>
        <v>443053</v>
      </c>
      <c r="O165" s="25">
        <v>17688.2</v>
      </c>
      <c r="P165" s="25">
        <v>725092.29999999993</v>
      </c>
      <c r="Q165" s="25">
        <v>541.20000000000005</v>
      </c>
      <c r="R165" s="8">
        <v>0</v>
      </c>
      <c r="S165" s="25">
        <v>0</v>
      </c>
      <c r="T165" s="25">
        <v>-263809.90000000002</v>
      </c>
      <c r="U165" s="33">
        <f t="shared" si="5"/>
        <v>3265.478174079451</v>
      </c>
      <c r="V165" s="40">
        <v>242464</v>
      </c>
    </row>
    <row r="166" spans="1:22" ht="30" x14ac:dyDescent="0.25">
      <c r="A166" s="17">
        <v>163</v>
      </c>
      <c r="B166" s="8" t="s">
        <v>346</v>
      </c>
      <c r="C166" s="9">
        <v>506</v>
      </c>
      <c r="D166" s="9" t="s">
        <v>347</v>
      </c>
      <c r="E166" s="25">
        <v>4369803.8</v>
      </c>
      <c r="F166" s="25">
        <v>22010894.399999999</v>
      </c>
      <c r="G166" s="25">
        <v>26380698.199999999</v>
      </c>
      <c r="H166" s="25">
        <v>2766170.7</v>
      </c>
      <c r="I166" s="25">
        <v>4191814.2</v>
      </c>
      <c r="J166" s="25">
        <v>6957984.9000000004</v>
      </c>
      <c r="K166" s="25">
        <v>19422713.300000001</v>
      </c>
      <c r="L166" s="25">
        <v>13857250</v>
      </c>
      <c r="M166" s="25">
        <v>8720960.1999999993</v>
      </c>
      <c r="N166" s="25">
        <f t="shared" si="4"/>
        <v>5136289.8000000007</v>
      </c>
      <c r="O166" s="25">
        <v>0</v>
      </c>
      <c r="P166" s="25">
        <v>5485251</v>
      </c>
      <c r="Q166" s="25">
        <v>0</v>
      </c>
      <c r="R166" s="8">
        <v>81566.399999999994</v>
      </c>
      <c r="S166" s="25">
        <v>0</v>
      </c>
      <c r="T166" s="25">
        <v>-267394.8</v>
      </c>
      <c r="U166" s="33">
        <f t="shared" si="5"/>
        <v>1615.1914981943485</v>
      </c>
      <c r="V166" s="40">
        <v>12025022</v>
      </c>
    </row>
    <row r="167" spans="1:22" x14ac:dyDescent="0.25">
      <c r="A167" s="7">
        <v>164</v>
      </c>
      <c r="B167" s="8" t="s">
        <v>348</v>
      </c>
      <c r="C167" s="9">
        <v>537</v>
      </c>
      <c r="D167" s="9" t="s">
        <v>349</v>
      </c>
      <c r="E167" s="25">
        <v>98006.8</v>
      </c>
      <c r="F167" s="25">
        <v>5754777.5</v>
      </c>
      <c r="G167" s="25">
        <v>5852784.2999999998</v>
      </c>
      <c r="H167" s="25">
        <v>128939.2</v>
      </c>
      <c r="I167" s="25">
        <v>149459</v>
      </c>
      <c r="J167" s="25">
        <v>278398.2</v>
      </c>
      <c r="K167" s="25">
        <v>5574386.0999999996</v>
      </c>
      <c r="L167" s="25">
        <v>553480.6</v>
      </c>
      <c r="M167" s="25">
        <v>0</v>
      </c>
      <c r="N167" s="25">
        <f t="shared" si="4"/>
        <v>553480.6</v>
      </c>
      <c r="O167" s="25">
        <v>95058.5</v>
      </c>
      <c r="P167" s="25">
        <v>943555.3</v>
      </c>
      <c r="Q167" s="25">
        <v>592.1</v>
      </c>
      <c r="R167" s="8">
        <v>-18611</v>
      </c>
      <c r="S167" s="25">
        <v>1184.3</v>
      </c>
      <c r="T167" s="25">
        <v>-314219.40000000002</v>
      </c>
      <c r="U167" s="33">
        <f t="shared" si="5"/>
        <v>120.65770779220779</v>
      </c>
      <c r="V167" s="40">
        <v>46200000</v>
      </c>
    </row>
    <row r="168" spans="1:22" x14ac:dyDescent="0.25">
      <c r="A168" s="7">
        <v>165</v>
      </c>
      <c r="B168" s="8" t="s">
        <v>350</v>
      </c>
      <c r="C168" s="9">
        <v>9</v>
      </c>
      <c r="D168" s="9" t="s">
        <v>351</v>
      </c>
      <c r="E168" s="25">
        <v>5927484.9000000004</v>
      </c>
      <c r="F168" s="25">
        <v>1058308.2</v>
      </c>
      <c r="G168" s="25">
        <v>6985793.0999999996</v>
      </c>
      <c r="H168" s="25">
        <v>121000.2</v>
      </c>
      <c r="I168" s="25">
        <v>6509586.5</v>
      </c>
      <c r="J168" s="25">
        <v>6630586.7000000002</v>
      </c>
      <c r="K168" s="25">
        <v>355206.40000000002</v>
      </c>
      <c r="L168" s="25">
        <v>19407</v>
      </c>
      <c r="M168" s="25">
        <v>14516.3</v>
      </c>
      <c r="N168" s="25">
        <f t="shared" si="4"/>
        <v>4890.7000000000007</v>
      </c>
      <c r="O168" s="25">
        <v>750206.5</v>
      </c>
      <c r="P168" s="25">
        <v>1087982.3999999999</v>
      </c>
      <c r="Q168" s="25">
        <v>26.4</v>
      </c>
      <c r="R168" s="8">
        <v>0</v>
      </c>
      <c r="S168" s="25">
        <v>2.9</v>
      </c>
      <c r="T168" s="25">
        <v>-332861.7</v>
      </c>
      <c r="U168" s="33">
        <f t="shared" si="5"/>
        <v>749.12140103424133</v>
      </c>
      <c r="V168" s="40">
        <v>474164</v>
      </c>
    </row>
    <row r="169" spans="1:22" x14ac:dyDescent="0.25">
      <c r="A169" s="7">
        <v>166</v>
      </c>
      <c r="B169" s="8" t="s">
        <v>352</v>
      </c>
      <c r="C169" s="9">
        <v>454</v>
      </c>
      <c r="D169" s="9" t="s">
        <v>353</v>
      </c>
      <c r="E169" s="25">
        <v>257938.2</v>
      </c>
      <c r="F169" s="25">
        <v>5760817.7999999998</v>
      </c>
      <c r="G169" s="25">
        <v>6018756</v>
      </c>
      <c r="H169" s="25">
        <v>3438944.3</v>
      </c>
      <c r="I169" s="25">
        <v>2834425.4</v>
      </c>
      <c r="J169" s="25">
        <v>6273369.7000000002</v>
      </c>
      <c r="K169" s="25">
        <v>-254613.7</v>
      </c>
      <c r="L169" s="25">
        <v>119206.8</v>
      </c>
      <c r="M169" s="25">
        <v>119206.6</v>
      </c>
      <c r="N169" s="25">
        <f t="shared" si="4"/>
        <v>0.19999999999708962</v>
      </c>
      <c r="O169" s="25">
        <v>0</v>
      </c>
      <c r="P169" s="25">
        <v>308800.3</v>
      </c>
      <c r="Q169" s="25">
        <v>-42146.8</v>
      </c>
      <c r="R169" s="8">
        <v>0</v>
      </c>
      <c r="S169" s="25">
        <v>0</v>
      </c>
      <c r="T169" s="25">
        <v>-350946.9</v>
      </c>
      <c r="U169" s="33">
        <f t="shared" si="5"/>
        <v>-1419.4650253940113</v>
      </c>
      <c r="V169" s="40">
        <v>179373</v>
      </c>
    </row>
    <row r="170" spans="1:22" x14ac:dyDescent="0.25">
      <c r="A170" s="7">
        <v>167</v>
      </c>
      <c r="B170" s="8" t="s">
        <v>354</v>
      </c>
      <c r="C170" s="9">
        <v>425</v>
      </c>
      <c r="D170" s="9" t="s">
        <v>355</v>
      </c>
      <c r="E170" s="25">
        <v>531675.5</v>
      </c>
      <c r="F170" s="25">
        <v>3501566.6</v>
      </c>
      <c r="G170" s="25">
        <v>4033242.1</v>
      </c>
      <c r="H170" s="25">
        <v>926665.2</v>
      </c>
      <c r="I170" s="25">
        <v>4368909.5999999996</v>
      </c>
      <c r="J170" s="25">
        <v>5295574.8</v>
      </c>
      <c r="K170" s="25">
        <v>-1262332.7</v>
      </c>
      <c r="L170" s="25">
        <v>227322.8</v>
      </c>
      <c r="M170" s="25">
        <v>614885.4</v>
      </c>
      <c r="N170" s="25">
        <f t="shared" si="4"/>
        <v>-387562.60000000003</v>
      </c>
      <c r="O170" s="25">
        <v>10.199999999999999</v>
      </c>
      <c r="P170" s="25">
        <v>60410.600000000006</v>
      </c>
      <c r="Q170" s="25">
        <v>0</v>
      </c>
      <c r="R170" s="8">
        <v>0</v>
      </c>
      <c r="S170" s="25">
        <v>0</v>
      </c>
      <c r="T170" s="25">
        <v>-447963</v>
      </c>
      <c r="U170" s="33">
        <f t="shared" si="5"/>
        <v>-12658.771560369034</v>
      </c>
      <c r="V170" s="40">
        <v>99720</v>
      </c>
    </row>
    <row r="171" spans="1:22" x14ac:dyDescent="0.25">
      <c r="A171" s="7">
        <v>168</v>
      </c>
      <c r="B171" s="8" t="s">
        <v>356</v>
      </c>
      <c r="C171" s="9">
        <v>521</v>
      </c>
      <c r="D171" s="9" t="s">
        <v>357</v>
      </c>
      <c r="E171" s="25">
        <v>836700.7</v>
      </c>
      <c r="F171" s="25">
        <v>9699074.5999999996</v>
      </c>
      <c r="G171" s="25">
        <v>10535775.300000001</v>
      </c>
      <c r="H171" s="25">
        <v>1616235.7</v>
      </c>
      <c r="I171" s="25">
        <v>924977.9</v>
      </c>
      <c r="J171" s="25">
        <v>2541213.6</v>
      </c>
      <c r="K171" s="25">
        <v>7994561.7000000002</v>
      </c>
      <c r="L171" s="25">
        <v>1973292.7</v>
      </c>
      <c r="M171" s="25">
        <v>1603277.1</v>
      </c>
      <c r="N171" s="25">
        <f t="shared" si="4"/>
        <v>370015.59999999986</v>
      </c>
      <c r="O171" s="25">
        <v>450.3</v>
      </c>
      <c r="P171" s="25">
        <v>324899.5</v>
      </c>
      <c r="Q171" s="25">
        <v>-506708.6</v>
      </c>
      <c r="R171" s="8">
        <v>0</v>
      </c>
      <c r="S171" s="25">
        <v>4556.6000000000004</v>
      </c>
      <c r="T171" s="25">
        <v>-465698.8</v>
      </c>
      <c r="U171" s="33">
        <f t="shared" si="5"/>
        <v>79.945616999999999</v>
      </c>
      <c r="V171" s="40">
        <v>100000000</v>
      </c>
    </row>
    <row r="172" spans="1:22" x14ac:dyDescent="0.25">
      <c r="A172" s="7">
        <v>169</v>
      </c>
      <c r="B172" s="11" t="s">
        <v>358</v>
      </c>
      <c r="C172" s="12">
        <v>522</v>
      </c>
      <c r="D172" s="12" t="s">
        <v>359</v>
      </c>
      <c r="E172" s="27">
        <v>9304167.4000000004</v>
      </c>
      <c r="F172" s="27">
        <v>5556013.4000000004</v>
      </c>
      <c r="G172" s="27">
        <v>14860180.800000001</v>
      </c>
      <c r="H172" s="27">
        <v>179284.9</v>
      </c>
      <c r="I172" s="27">
        <v>0</v>
      </c>
      <c r="J172" s="27">
        <v>179284.9</v>
      </c>
      <c r="K172" s="27">
        <v>14680895.800000001</v>
      </c>
      <c r="L172" s="34">
        <v>1439663.1</v>
      </c>
      <c r="M172" s="34"/>
      <c r="N172" s="25">
        <f t="shared" si="4"/>
        <v>1439663.1</v>
      </c>
      <c r="O172" s="27"/>
      <c r="P172" s="27">
        <v>1521638.8</v>
      </c>
      <c r="Q172" s="27"/>
      <c r="R172" s="11">
        <v>-528791.30000000005</v>
      </c>
      <c r="S172" s="27">
        <v>5065.6000000000004</v>
      </c>
      <c r="T172" s="27">
        <v>-615832.6</v>
      </c>
      <c r="U172" s="33">
        <f t="shared" si="5"/>
        <v>863.58210588235295</v>
      </c>
      <c r="V172" s="40">
        <v>17000000</v>
      </c>
    </row>
    <row r="173" spans="1:22" x14ac:dyDescent="0.25">
      <c r="A173" s="7">
        <v>170</v>
      </c>
      <c r="B173" s="8" t="s">
        <v>360</v>
      </c>
      <c r="C173" s="9">
        <v>532</v>
      </c>
      <c r="D173" s="9" t="s">
        <v>361</v>
      </c>
      <c r="E173" s="25">
        <v>5504258.0999999996</v>
      </c>
      <c r="F173" s="25">
        <v>25596280.699999999</v>
      </c>
      <c r="G173" s="25">
        <v>31100538.800000001</v>
      </c>
      <c r="H173" s="25">
        <v>14031994.699999999</v>
      </c>
      <c r="I173" s="25">
        <v>0</v>
      </c>
      <c r="J173" s="25">
        <v>14031994.699999999</v>
      </c>
      <c r="K173" s="25">
        <v>17068544.100000001</v>
      </c>
      <c r="L173" s="25">
        <v>0</v>
      </c>
      <c r="M173" s="25">
        <v>0</v>
      </c>
      <c r="N173" s="25">
        <f t="shared" si="4"/>
        <v>0</v>
      </c>
      <c r="O173" s="25">
        <v>0</v>
      </c>
      <c r="P173" s="25">
        <v>671886.5</v>
      </c>
      <c r="Q173" s="25">
        <v>6.5</v>
      </c>
      <c r="R173" s="8">
        <v>0</v>
      </c>
      <c r="S173" s="25">
        <v>0</v>
      </c>
      <c r="T173" s="25">
        <v>-671880</v>
      </c>
      <c r="U173" s="33">
        <f t="shared" si="5"/>
        <v>168.46580795468648</v>
      </c>
      <c r="V173" s="40">
        <v>101317557</v>
      </c>
    </row>
    <row r="174" spans="1:22" x14ac:dyDescent="0.25">
      <c r="A174" s="7">
        <v>171</v>
      </c>
      <c r="B174" s="8" t="s">
        <v>362</v>
      </c>
      <c r="C174" s="9">
        <v>373</v>
      </c>
      <c r="D174" s="9" t="s">
        <v>363</v>
      </c>
      <c r="E174" s="25">
        <v>16708.400000000001</v>
      </c>
      <c r="F174" s="25">
        <v>106238</v>
      </c>
      <c r="G174" s="25">
        <v>122946.4</v>
      </c>
      <c r="H174" s="25">
        <v>2576441.5</v>
      </c>
      <c r="I174" s="25">
        <v>0</v>
      </c>
      <c r="J174" s="25">
        <v>2576441.5</v>
      </c>
      <c r="K174" s="25">
        <v>-2453495.1</v>
      </c>
      <c r="L174" s="25">
        <v>233784.3</v>
      </c>
      <c r="M174" s="25">
        <v>0</v>
      </c>
      <c r="N174" s="25">
        <f t="shared" si="4"/>
        <v>233784.3</v>
      </c>
      <c r="O174" s="25">
        <v>1214.7</v>
      </c>
      <c r="P174" s="25">
        <v>688624.39999999991</v>
      </c>
      <c r="Q174" s="25">
        <v>-311434.90000000002</v>
      </c>
      <c r="R174" s="8">
        <v>0</v>
      </c>
      <c r="S174" s="25">
        <v>0</v>
      </c>
      <c r="T174" s="25">
        <v>-765060.3</v>
      </c>
      <c r="U174" s="33">
        <f t="shared" si="5"/>
        <v>-25983.257789168238</v>
      </c>
      <c r="V174" s="40">
        <v>94426</v>
      </c>
    </row>
    <row r="175" spans="1:22" x14ac:dyDescent="0.25">
      <c r="A175" s="7">
        <v>172</v>
      </c>
      <c r="B175" s="8" t="s">
        <v>364</v>
      </c>
      <c r="C175" s="9">
        <v>513</v>
      </c>
      <c r="D175" s="9" t="s">
        <v>365</v>
      </c>
      <c r="E175" s="25">
        <v>2248426.9</v>
      </c>
      <c r="F175" s="25">
        <v>7446870.4000000004</v>
      </c>
      <c r="G175" s="25">
        <v>9695297.3000000007</v>
      </c>
      <c r="H175" s="25">
        <v>3170568.3</v>
      </c>
      <c r="I175" s="25">
        <v>5192601.0999999996</v>
      </c>
      <c r="J175" s="25">
        <v>8363169.4000000004</v>
      </c>
      <c r="K175" s="25">
        <v>1332127.8999999999</v>
      </c>
      <c r="L175" s="25">
        <v>1889715.2</v>
      </c>
      <c r="M175" s="25">
        <v>3926760.8</v>
      </c>
      <c r="N175" s="25">
        <f t="shared" si="4"/>
        <v>-2037045.5999999999</v>
      </c>
      <c r="O175" s="25">
        <v>1923372.4</v>
      </c>
      <c r="P175" s="25">
        <v>487924.5</v>
      </c>
      <c r="Q175" s="25">
        <v>477.9</v>
      </c>
      <c r="R175" s="8">
        <v>-171497.3</v>
      </c>
      <c r="S175" s="25">
        <v>391.1</v>
      </c>
      <c r="T175" s="25">
        <v>-773008.2</v>
      </c>
      <c r="U175" s="33">
        <f t="shared" si="5"/>
        <v>17.464803670927566</v>
      </c>
      <c r="V175" s="40">
        <v>76275000</v>
      </c>
    </row>
    <row r="176" spans="1:22" x14ac:dyDescent="0.25">
      <c r="A176" s="7">
        <v>173</v>
      </c>
      <c r="B176" s="8" t="s">
        <v>366</v>
      </c>
      <c r="C176" s="9">
        <v>484</v>
      </c>
      <c r="D176" s="9" t="s">
        <v>367</v>
      </c>
      <c r="E176" s="25">
        <v>85559.7</v>
      </c>
      <c r="F176" s="25">
        <v>9231470.3000000007</v>
      </c>
      <c r="G176" s="25">
        <v>9317030</v>
      </c>
      <c r="H176" s="25">
        <v>87949.2</v>
      </c>
      <c r="I176" s="25">
        <v>10875970.4</v>
      </c>
      <c r="J176" s="25">
        <v>10963919.6</v>
      </c>
      <c r="K176" s="25">
        <v>-1646889.6</v>
      </c>
      <c r="L176" s="25">
        <v>5400000</v>
      </c>
      <c r="M176" s="25">
        <v>0</v>
      </c>
      <c r="N176" s="25">
        <f t="shared" si="4"/>
        <v>5400000</v>
      </c>
      <c r="O176" s="25">
        <v>81.5</v>
      </c>
      <c r="P176" s="25">
        <v>4920326.5999999996</v>
      </c>
      <c r="Q176" s="25">
        <v>-1271602.1000000001</v>
      </c>
      <c r="R176" s="8">
        <v>-623.29999999999995</v>
      </c>
      <c r="S176" s="25">
        <v>49449.1</v>
      </c>
      <c r="T176" s="25">
        <v>-841919.6</v>
      </c>
      <c r="U176" s="33">
        <f t="shared" si="5"/>
        <v>-44.742890443207088</v>
      </c>
      <c r="V176" s="40">
        <v>36807850</v>
      </c>
    </row>
    <row r="177" spans="1:22" x14ac:dyDescent="0.25">
      <c r="A177" s="7">
        <v>174</v>
      </c>
      <c r="B177" s="8" t="s">
        <v>368</v>
      </c>
      <c r="C177" s="9">
        <v>530</v>
      </c>
      <c r="D177" s="9" t="s">
        <v>369</v>
      </c>
      <c r="E177" s="25">
        <v>11944005.6</v>
      </c>
      <c r="F177" s="25">
        <v>9324123.5</v>
      </c>
      <c r="G177" s="25">
        <v>21268129.100000001</v>
      </c>
      <c r="H177" s="25">
        <v>2904244.7</v>
      </c>
      <c r="I177" s="25">
        <v>10982411.300000001</v>
      </c>
      <c r="J177" s="25">
        <v>13886656</v>
      </c>
      <c r="K177" s="25">
        <v>7381473.0999999996</v>
      </c>
      <c r="L177" s="25">
        <v>8601110</v>
      </c>
      <c r="M177" s="25">
        <v>5843804.5999999996</v>
      </c>
      <c r="N177" s="25">
        <f t="shared" si="4"/>
        <v>2757305.4000000004</v>
      </c>
      <c r="O177" s="25">
        <v>38110.5</v>
      </c>
      <c r="P177" s="25">
        <v>3667094.2</v>
      </c>
      <c r="Q177" s="25">
        <v>6327</v>
      </c>
      <c r="R177" s="8">
        <v>0</v>
      </c>
      <c r="S177" s="25">
        <v>3310.1</v>
      </c>
      <c r="T177" s="25">
        <v>-868661.4</v>
      </c>
      <c r="U177" s="33">
        <f t="shared" si="5"/>
        <v>93.817023206970504</v>
      </c>
      <c r="V177" s="40">
        <v>78679464</v>
      </c>
    </row>
    <row r="178" spans="1:22" x14ac:dyDescent="0.25">
      <c r="A178" s="7">
        <v>175</v>
      </c>
      <c r="B178" s="8" t="s">
        <v>370</v>
      </c>
      <c r="C178" s="9">
        <v>40</v>
      </c>
      <c r="D178" s="9" t="s">
        <v>371</v>
      </c>
      <c r="E178" s="25">
        <v>8875466.8000000007</v>
      </c>
      <c r="F178" s="25">
        <v>2425951.7999999998</v>
      </c>
      <c r="G178" s="25">
        <v>11301418.6</v>
      </c>
      <c r="H178" s="25">
        <v>11759929</v>
      </c>
      <c r="I178" s="25">
        <v>1452938.7</v>
      </c>
      <c r="J178" s="25">
        <v>13212867.699999999</v>
      </c>
      <c r="K178" s="25">
        <v>-1911449.1</v>
      </c>
      <c r="L178" s="25">
        <v>379362.4</v>
      </c>
      <c r="M178" s="25">
        <v>335148.40000000002</v>
      </c>
      <c r="N178" s="25">
        <f t="shared" si="4"/>
        <v>44214</v>
      </c>
      <c r="O178" s="25">
        <v>0</v>
      </c>
      <c r="P178" s="25">
        <v>1121043.3</v>
      </c>
      <c r="Q178" s="25">
        <v>0</v>
      </c>
      <c r="R178" s="8">
        <v>0</v>
      </c>
      <c r="S178" s="25">
        <v>0</v>
      </c>
      <c r="T178" s="25">
        <v>-1076829.3</v>
      </c>
      <c r="U178" s="33">
        <f t="shared" si="5"/>
        <v>-5994.2771396046774</v>
      </c>
      <c r="V178" s="40">
        <v>318879</v>
      </c>
    </row>
    <row r="179" spans="1:22" x14ac:dyDescent="0.25">
      <c r="A179" s="7">
        <v>176</v>
      </c>
      <c r="B179" s="8" t="s">
        <v>372</v>
      </c>
      <c r="C179" s="9">
        <v>505</v>
      </c>
      <c r="D179" s="9" t="s">
        <v>373</v>
      </c>
      <c r="E179" s="25">
        <v>1825014.5</v>
      </c>
      <c r="F179" s="25">
        <v>17434475.199999999</v>
      </c>
      <c r="G179" s="25">
        <v>19259489.699999999</v>
      </c>
      <c r="H179" s="25">
        <v>1663353.5</v>
      </c>
      <c r="I179" s="25">
        <v>205071.9</v>
      </c>
      <c r="J179" s="25">
        <v>1868425.4</v>
      </c>
      <c r="K179" s="25">
        <v>17391064.300000001</v>
      </c>
      <c r="L179" s="25">
        <v>3634708.3</v>
      </c>
      <c r="M179" s="25">
        <v>3593764.1</v>
      </c>
      <c r="N179" s="25">
        <f t="shared" si="4"/>
        <v>40944.199999999721</v>
      </c>
      <c r="O179" s="25">
        <v>94407.200000000012</v>
      </c>
      <c r="P179" s="25">
        <v>1318430.8999999999</v>
      </c>
      <c r="Q179" s="25">
        <v>4960.1000000000004</v>
      </c>
      <c r="R179" s="8">
        <v>0</v>
      </c>
      <c r="S179" s="25">
        <v>0</v>
      </c>
      <c r="T179" s="25">
        <v>-1178119.3999999999</v>
      </c>
      <c r="U179" s="33">
        <f t="shared" si="5"/>
        <v>513.85483245427872</v>
      </c>
      <c r="V179" s="40">
        <v>33844314</v>
      </c>
    </row>
    <row r="180" spans="1:22" x14ac:dyDescent="0.25">
      <c r="A180" s="7">
        <v>177</v>
      </c>
      <c r="B180" s="8" t="s">
        <v>374</v>
      </c>
      <c r="C180" s="9">
        <v>531</v>
      </c>
      <c r="D180" s="9" t="s">
        <v>375</v>
      </c>
      <c r="E180" s="25">
        <v>967589.8</v>
      </c>
      <c r="F180" s="25">
        <v>2754926.5</v>
      </c>
      <c r="G180" s="25">
        <v>3722516.3</v>
      </c>
      <c r="H180" s="25">
        <v>3178235</v>
      </c>
      <c r="I180" s="25">
        <v>753914.4</v>
      </c>
      <c r="J180" s="25">
        <v>3932149.4</v>
      </c>
      <c r="K180" s="25">
        <v>-209633.1</v>
      </c>
      <c r="L180" s="25">
        <v>281743.40000000002</v>
      </c>
      <c r="M180" s="25">
        <v>905717.2</v>
      </c>
      <c r="N180" s="25">
        <f t="shared" si="4"/>
        <v>-623973.79999999993</v>
      </c>
      <c r="O180" s="25">
        <v>108.6</v>
      </c>
      <c r="P180" s="25">
        <v>711478.10000000009</v>
      </c>
      <c r="Q180" s="25">
        <v>62.3</v>
      </c>
      <c r="R180" s="8">
        <v>0</v>
      </c>
      <c r="S180" s="25">
        <v>0</v>
      </c>
      <c r="T180" s="25">
        <v>-1335281</v>
      </c>
      <c r="U180" s="33">
        <f t="shared" si="5"/>
        <v>-16.616814845540734</v>
      </c>
      <c r="V180" s="40">
        <v>12615721</v>
      </c>
    </row>
    <row r="181" spans="1:22" x14ac:dyDescent="0.25">
      <c r="A181" s="7">
        <v>178</v>
      </c>
      <c r="B181" s="8" t="s">
        <v>376</v>
      </c>
      <c r="C181" s="9">
        <v>252</v>
      </c>
      <c r="D181" s="9" t="s">
        <v>377</v>
      </c>
      <c r="E181" s="25">
        <v>18474822.899999999</v>
      </c>
      <c r="F181" s="25">
        <v>893522.4</v>
      </c>
      <c r="G181" s="25">
        <v>19368345.300000001</v>
      </c>
      <c r="H181" s="25">
        <v>13609816.4</v>
      </c>
      <c r="I181" s="25">
        <v>5582000</v>
      </c>
      <c r="J181" s="25">
        <v>19191816.399999999</v>
      </c>
      <c r="K181" s="25">
        <v>176528.9</v>
      </c>
      <c r="L181" s="25">
        <v>2392221.4</v>
      </c>
      <c r="M181" s="25">
        <v>3496449.6</v>
      </c>
      <c r="N181" s="25">
        <f t="shared" si="4"/>
        <v>-1104228.2000000002</v>
      </c>
      <c r="O181" s="25">
        <v>20385.099999999999</v>
      </c>
      <c r="P181" s="25">
        <v>274216.8</v>
      </c>
      <c r="Q181" s="25">
        <v>-3041.8</v>
      </c>
      <c r="R181" s="8">
        <v>0</v>
      </c>
      <c r="S181" s="25">
        <v>0</v>
      </c>
      <c r="T181" s="25">
        <v>-1361101.7</v>
      </c>
      <c r="U181" s="33">
        <f t="shared" si="5"/>
        <v>287.22427323003632</v>
      </c>
      <c r="V181" s="40">
        <v>614603</v>
      </c>
    </row>
    <row r="182" spans="1:22" x14ac:dyDescent="0.25">
      <c r="A182" s="7">
        <v>179</v>
      </c>
      <c r="B182" s="11" t="s">
        <v>378</v>
      </c>
      <c r="C182" s="12">
        <v>510</v>
      </c>
      <c r="D182" s="12" t="s">
        <v>379</v>
      </c>
      <c r="E182" s="27">
        <v>945975.7</v>
      </c>
      <c r="F182" s="27">
        <v>4237188.4000000004</v>
      </c>
      <c r="G182" s="27">
        <v>5183164.0999999996</v>
      </c>
      <c r="H182" s="27">
        <v>1182325.8999999999</v>
      </c>
      <c r="I182" s="27"/>
      <c r="J182" s="27">
        <v>1182325.8999999999</v>
      </c>
      <c r="K182" s="27">
        <v>4000838.2</v>
      </c>
      <c r="L182" s="27">
        <v>1176148.8999999999</v>
      </c>
      <c r="M182" s="37"/>
      <c r="N182" s="25">
        <f t="shared" si="4"/>
        <v>1176148.8999999999</v>
      </c>
      <c r="O182" s="27">
        <v>13839.6</v>
      </c>
      <c r="P182" s="27">
        <v>2690611.4</v>
      </c>
      <c r="Q182" s="27">
        <v>-137539.79999999999</v>
      </c>
      <c r="R182" s="11"/>
      <c r="S182" s="27">
        <v>1383.9</v>
      </c>
      <c r="T182" s="27">
        <v>-1639546.6</v>
      </c>
      <c r="U182" s="33">
        <f t="shared" si="5"/>
        <v>18.282024309998171</v>
      </c>
      <c r="V182" s="40">
        <v>218840000</v>
      </c>
    </row>
    <row r="183" spans="1:22" ht="30" x14ac:dyDescent="0.25">
      <c r="A183" s="18">
        <v>180</v>
      </c>
      <c r="B183" s="8" t="s">
        <v>380</v>
      </c>
      <c r="C183" s="9">
        <v>269</v>
      </c>
      <c r="D183" s="9" t="s">
        <v>381</v>
      </c>
      <c r="E183" s="25">
        <v>11630474.300000001</v>
      </c>
      <c r="F183" s="25">
        <v>219991.5</v>
      </c>
      <c r="G183" s="25">
        <v>11850465.800000001</v>
      </c>
      <c r="H183" s="25">
        <v>5201750.5999999996</v>
      </c>
      <c r="I183" s="25">
        <v>9322754.5999999996</v>
      </c>
      <c r="J183" s="25">
        <v>14524505.199999999</v>
      </c>
      <c r="K183" s="25">
        <v>-2674039.4</v>
      </c>
      <c r="L183" s="25">
        <v>2548024.7000000002</v>
      </c>
      <c r="M183" s="25">
        <v>2440286.1</v>
      </c>
      <c r="N183" s="25">
        <f t="shared" si="4"/>
        <v>107738.60000000009</v>
      </c>
      <c r="O183" s="25">
        <v>239.6</v>
      </c>
      <c r="P183" s="25">
        <v>4949.5</v>
      </c>
      <c r="Q183" s="25">
        <v>-2137553.4</v>
      </c>
      <c r="R183" s="8">
        <v>-29000</v>
      </c>
      <c r="S183" s="25">
        <v>52.2</v>
      </c>
      <c r="T183" s="25">
        <v>-2063576.9</v>
      </c>
      <c r="U183" s="33">
        <f t="shared" si="5"/>
        <v>-1642.7250896451483</v>
      </c>
      <c r="V183" s="40">
        <v>1627807</v>
      </c>
    </row>
    <row r="184" spans="1:22" x14ac:dyDescent="0.25">
      <c r="A184" s="7">
        <v>181</v>
      </c>
      <c r="B184" s="8" t="s">
        <v>382</v>
      </c>
      <c r="C184" s="9">
        <v>195</v>
      </c>
      <c r="D184" s="9" t="s">
        <v>383</v>
      </c>
      <c r="E184" s="25">
        <v>3698596.8</v>
      </c>
      <c r="F184" s="25">
        <v>33682633.700000003</v>
      </c>
      <c r="G184" s="25">
        <v>37381230.5</v>
      </c>
      <c r="H184" s="25">
        <v>2091348.6</v>
      </c>
      <c r="I184" s="25">
        <v>2675000</v>
      </c>
      <c r="J184" s="25">
        <v>4766348.5999999996</v>
      </c>
      <c r="K184" s="25">
        <v>32614881.899999999</v>
      </c>
      <c r="L184" s="25">
        <v>4707081.8</v>
      </c>
      <c r="M184" s="25">
        <v>3639279.3</v>
      </c>
      <c r="N184" s="25">
        <f t="shared" si="4"/>
        <v>1067802.5</v>
      </c>
      <c r="O184" s="25">
        <v>130251.5</v>
      </c>
      <c r="P184" s="25">
        <v>3294364.8</v>
      </c>
      <c r="Q184" s="25">
        <v>18473</v>
      </c>
      <c r="R184" s="8">
        <v>0</v>
      </c>
      <c r="S184" s="25">
        <v>37.4</v>
      </c>
      <c r="T184" s="25">
        <v>-2077875.2</v>
      </c>
      <c r="U184" s="33">
        <f t="shared" si="5"/>
        <v>247.93235827362739</v>
      </c>
      <c r="V184" s="40">
        <v>131547500</v>
      </c>
    </row>
    <row r="185" spans="1:22" x14ac:dyDescent="0.25">
      <c r="A185" s="7">
        <v>182</v>
      </c>
      <c r="B185" s="8" t="s">
        <v>384</v>
      </c>
      <c r="C185" s="9">
        <v>514</v>
      </c>
      <c r="D185" s="9" t="s">
        <v>385</v>
      </c>
      <c r="E185" s="25">
        <v>28462649.399999999</v>
      </c>
      <c r="F185" s="25">
        <v>412256337.89999998</v>
      </c>
      <c r="G185" s="25">
        <v>440718987.30000001</v>
      </c>
      <c r="H185" s="25">
        <v>11695879.1</v>
      </c>
      <c r="I185" s="25">
        <v>95763874.200000003</v>
      </c>
      <c r="J185" s="25">
        <v>107459753.3</v>
      </c>
      <c r="K185" s="25">
        <v>333259234</v>
      </c>
      <c r="L185" s="25">
        <v>216780905.90000001</v>
      </c>
      <c r="M185" s="25">
        <v>212043314.80000001</v>
      </c>
      <c r="N185" s="25">
        <f t="shared" si="4"/>
        <v>4737591.099999994</v>
      </c>
      <c r="O185" s="25">
        <v>3820814</v>
      </c>
      <c r="P185" s="25">
        <v>7521863.9000000004</v>
      </c>
      <c r="Q185" s="25">
        <v>-3989644.5</v>
      </c>
      <c r="R185" s="8">
        <v>0</v>
      </c>
      <c r="S185" s="25">
        <v>7727.3</v>
      </c>
      <c r="T185" s="25">
        <v>-2960830.6</v>
      </c>
      <c r="U185" s="33">
        <f t="shared" si="5"/>
        <v>496.08241066298291</v>
      </c>
      <c r="V185" s="40">
        <v>671782000</v>
      </c>
    </row>
    <row r="186" spans="1:22" x14ac:dyDescent="0.25">
      <c r="A186" s="7">
        <v>183</v>
      </c>
      <c r="B186" s="8" t="s">
        <v>386</v>
      </c>
      <c r="C186" s="9">
        <v>492</v>
      </c>
      <c r="D186" s="9" t="s">
        <v>387</v>
      </c>
      <c r="E186" s="25">
        <v>297361.3</v>
      </c>
      <c r="F186" s="25">
        <v>12182675.800000001</v>
      </c>
      <c r="G186" s="25">
        <v>12480037.1</v>
      </c>
      <c r="H186" s="25">
        <v>9415047.0999999996</v>
      </c>
      <c r="I186" s="25">
        <v>28833010.899999999</v>
      </c>
      <c r="J186" s="25">
        <v>38248058</v>
      </c>
      <c r="K186" s="25">
        <v>-25768020.899999999</v>
      </c>
      <c r="L186" s="25">
        <v>890552.3</v>
      </c>
      <c r="M186" s="25">
        <v>543005.80000000005</v>
      </c>
      <c r="N186" s="25">
        <f t="shared" si="4"/>
        <v>347546.5</v>
      </c>
      <c r="O186" s="25">
        <v>6581.9</v>
      </c>
      <c r="P186" s="25">
        <v>2483382.8000000003</v>
      </c>
      <c r="Q186" s="25">
        <v>-4062180.5</v>
      </c>
      <c r="R186" s="8">
        <v>0</v>
      </c>
      <c r="S186" s="25">
        <v>35.5</v>
      </c>
      <c r="T186" s="25">
        <v>-6191470.4000000004</v>
      </c>
      <c r="U186" s="33">
        <f t="shared" si="5"/>
        <v>-1351.7948146267354</v>
      </c>
      <c r="V186" s="40">
        <v>19062080</v>
      </c>
    </row>
    <row r="187" spans="1:22" x14ac:dyDescent="0.25">
      <c r="A187" s="7">
        <v>184</v>
      </c>
      <c r="B187" s="8" t="s">
        <v>388</v>
      </c>
      <c r="C187" s="9">
        <v>309</v>
      </c>
      <c r="D187" s="9" t="s">
        <v>389</v>
      </c>
      <c r="E187" s="25">
        <v>12905058.699999999</v>
      </c>
      <c r="F187" s="25">
        <v>59988207.399999999</v>
      </c>
      <c r="G187" s="25">
        <v>72893266.099999994</v>
      </c>
      <c r="H187" s="25">
        <v>27846869.899999999</v>
      </c>
      <c r="I187" s="25">
        <v>19069887.699999999</v>
      </c>
      <c r="J187" s="25">
        <v>46916757.600000001</v>
      </c>
      <c r="K187" s="25">
        <v>25976508.5</v>
      </c>
      <c r="L187" s="25">
        <v>32183843</v>
      </c>
      <c r="M187" s="25">
        <v>25854119.899999999</v>
      </c>
      <c r="N187" s="25">
        <f t="shared" si="4"/>
        <v>6329723.1000000015</v>
      </c>
      <c r="O187" s="25">
        <v>522614.6</v>
      </c>
      <c r="P187" s="25">
        <v>9019950.9000000004</v>
      </c>
      <c r="Q187" s="25">
        <v>-5029636.4000000004</v>
      </c>
      <c r="R187" s="8">
        <v>0</v>
      </c>
      <c r="S187" s="25">
        <v>1060.0999999999999</v>
      </c>
      <c r="T187" s="25">
        <v>-7198309.7000000002</v>
      </c>
      <c r="U187" s="33">
        <f t="shared" si="5"/>
        <v>2554.1681800688716</v>
      </c>
      <c r="V187" s="40">
        <v>10170242</v>
      </c>
    </row>
    <row r="188" spans="1:22" ht="30" x14ac:dyDescent="0.25">
      <c r="A188" s="19">
        <v>185</v>
      </c>
      <c r="B188" s="20" t="s">
        <v>390</v>
      </c>
      <c r="C188" s="21">
        <v>526</v>
      </c>
      <c r="D188" s="9" t="s">
        <v>391</v>
      </c>
      <c r="E188" s="28">
        <v>99916407.400000006</v>
      </c>
      <c r="F188" s="28">
        <v>80216892.299999997</v>
      </c>
      <c r="G188" s="28">
        <v>180133299.69999999</v>
      </c>
      <c r="H188" s="28">
        <v>55706146</v>
      </c>
      <c r="I188" s="28">
        <v>116887735.59999999</v>
      </c>
      <c r="J188" s="28">
        <v>172593881.59999999</v>
      </c>
      <c r="K188" s="28">
        <v>7539418.0999999996</v>
      </c>
      <c r="L188" s="28">
        <v>100419668.09999999</v>
      </c>
      <c r="M188" s="28">
        <v>45115323.5</v>
      </c>
      <c r="N188" s="25">
        <f t="shared" si="4"/>
        <v>55304344.599999994</v>
      </c>
      <c r="O188" s="28">
        <v>5375307.0999999996</v>
      </c>
      <c r="P188" s="28">
        <v>64017269.700000003</v>
      </c>
      <c r="Q188" s="28">
        <v>-4202553.3000000007</v>
      </c>
      <c r="R188" s="20">
        <v>-8671202.9000000004</v>
      </c>
      <c r="S188" s="28">
        <v>389.1</v>
      </c>
      <c r="T188" s="28">
        <v>-16211763.300000001</v>
      </c>
      <c r="U188" s="33">
        <f t="shared" si="5"/>
        <v>353.07956442541558</v>
      </c>
      <c r="V188" s="40">
        <v>21353312</v>
      </c>
    </row>
    <row r="189" spans="1:22" x14ac:dyDescent="0.25">
      <c r="A189" s="7">
        <v>186</v>
      </c>
      <c r="B189" s="8" t="s">
        <v>392</v>
      </c>
      <c r="C189" s="9">
        <v>536</v>
      </c>
      <c r="D189" s="9" t="s">
        <v>393</v>
      </c>
      <c r="E189" s="29">
        <v>423627242.89999998</v>
      </c>
      <c r="F189" s="25">
        <v>62493280.600000001</v>
      </c>
      <c r="G189" s="25">
        <v>486120523.5</v>
      </c>
      <c r="H189" s="25">
        <v>25085590.5</v>
      </c>
      <c r="I189" s="25">
        <v>88856703.099999994</v>
      </c>
      <c r="J189" s="25">
        <v>113942293.59999999</v>
      </c>
      <c r="K189" s="29">
        <v>372178229.89999998</v>
      </c>
      <c r="L189" s="25">
        <v>3138079</v>
      </c>
      <c r="M189" s="25">
        <v>2517041.6</v>
      </c>
      <c r="N189" s="25">
        <f t="shared" si="4"/>
        <v>621037.39999999991</v>
      </c>
      <c r="O189" s="25">
        <v>1901130.5</v>
      </c>
      <c r="P189" s="25">
        <v>3464580.2</v>
      </c>
      <c r="Q189" s="25">
        <v>-19507124.600000001</v>
      </c>
      <c r="R189" s="8">
        <v>-64162.9</v>
      </c>
      <c r="S189" s="25">
        <v>122652.1</v>
      </c>
      <c r="T189" s="25">
        <v>-20636351.899999999</v>
      </c>
      <c r="U189" s="33">
        <f t="shared" si="5"/>
        <v>1795.5597094709012</v>
      </c>
      <c r="V189" s="40">
        <v>207277000</v>
      </c>
    </row>
    <row r="191" spans="1:22" ht="104.25" customHeight="1" x14ac:dyDescent="0.25">
      <c r="B191" s="46" t="s">
        <v>394</v>
      </c>
      <c r="C191" s="46"/>
      <c r="D191" s="46"/>
      <c r="E191" s="30"/>
    </row>
    <row r="193" spans="2:5" ht="15" customHeight="1" x14ac:dyDescent="0.25">
      <c r="B193" s="41"/>
      <c r="C193" s="41"/>
      <c r="D193" s="41"/>
      <c r="E193" s="31"/>
    </row>
    <row r="194" spans="2:5" x14ac:dyDescent="0.25">
      <c r="B194" s="41"/>
      <c r="C194" s="41"/>
      <c r="D194" s="41"/>
      <c r="E194" s="31"/>
    </row>
    <row r="195" spans="2:5" x14ac:dyDescent="0.25">
      <c r="B195" s="41"/>
      <c r="C195" s="41"/>
      <c r="D195" s="41"/>
      <c r="E195" s="31"/>
    </row>
    <row r="196" spans="2:5" x14ac:dyDescent="0.25">
      <c r="B196" s="23"/>
      <c r="C196" s="23"/>
      <c r="D196" s="23"/>
      <c r="E196" s="31"/>
    </row>
  </sheetData>
  <autoFilter ref="B4:B189"/>
  <mergeCells count="6">
    <mergeCell ref="B193:D195"/>
    <mergeCell ref="A1:S1"/>
    <mergeCell ref="E2:K2"/>
    <mergeCell ref="L2:T2"/>
    <mergeCell ref="U2:V2"/>
    <mergeCell ref="B191:D19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tailan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Маналжав .А</cp:lastModifiedBy>
  <dcterms:created xsi:type="dcterms:W3CDTF">2017-03-09T07:46:42Z</dcterms:created>
  <dcterms:modified xsi:type="dcterms:W3CDTF">2017-03-22T09:03:51Z</dcterms:modified>
</cp:coreProperties>
</file>