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5115\Desktop\"/>
    </mc:Choice>
  </mc:AlternateContent>
  <bookViews>
    <workbookView xWindow="0" yWindow="0" windowWidth="20490" windowHeight="7155"/>
  </bookViews>
  <sheets>
    <sheet name="2017 div to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G31" i="1"/>
  <c r="G9" i="1"/>
  <c r="G7" i="1"/>
  <c r="G34" i="1" s="1"/>
  <c r="G5" i="1"/>
</calcChain>
</file>

<file path=xl/sharedStrings.xml><?xml version="1.0" encoding="utf-8"?>
<sst xmlns="http://schemas.openxmlformats.org/spreadsheetml/2006/main" count="158" uniqueCount="126">
  <si>
    <t>2017 ОНД НОГДОЛ АШИГ ТАРААХААР ШИЙДВЭРЛЭСЭН КОМПАНИУД</t>
  </si>
  <si>
    <t>2017/12/31-ний байдлаар/</t>
  </si>
  <si>
    <t>Д/Д</t>
  </si>
  <si>
    <t>КОМПАНИЙН НЭР /ХК/</t>
  </si>
  <si>
    <t>ТООН КОД</t>
  </si>
  <si>
    <t>ҮСГЭН КОД</t>
  </si>
  <si>
    <t>НЭГЖ ХУВЬЦААНД НОГДОХ АШИГ        /ТӨГ/</t>
  </si>
  <si>
    <t>НИЙТ ХУВЬЦААНЫ           ТОО          ШИРХЭГ</t>
  </si>
  <si>
    <t>НОГДОЛ АШГИЙН НИЙТ ДҮН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</si>
  <si>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</si>
  <si>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</si>
  <si>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</si>
  <si>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</si>
  <si>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Гермес центр</t>
  </si>
  <si>
    <t>HRM</t>
  </si>
  <si>
    <t>2017/03/06-ны өдрөөс эхлэн олгоно.</t>
  </si>
  <si>
    <t>ХК, ҮЦТХТ</t>
  </si>
  <si>
    <t>2017/01/31-ны өдрийн ТУЗ-ийн 03 тоот тогтоол</t>
  </si>
  <si>
    <t>Тахь ко</t>
  </si>
  <si>
    <t>TAH</t>
  </si>
  <si>
    <t>2017/05/01-ний дотор өгнө.</t>
  </si>
  <si>
    <t>ҮЦТХТ</t>
  </si>
  <si>
    <t>2017/02/09-ний өдрийн ТУЗ-ийн 01 тоот тогтоол</t>
  </si>
  <si>
    <t>Могойн гол</t>
  </si>
  <si>
    <t>BDL</t>
  </si>
  <si>
    <t>Тодорхойгүй</t>
  </si>
  <si>
    <t>2017/01/12-ны өдрийн ТУЗ-ийн 16 тоот тогтоол</t>
  </si>
  <si>
    <t>Говь</t>
  </si>
  <si>
    <t>GOV</t>
  </si>
  <si>
    <t>2017/04/20-ноос эхлэн олгоно.</t>
  </si>
  <si>
    <t>ХК</t>
  </si>
  <si>
    <t>2017/02/10-ны өдрийн ТУЗ-ийн 02 тоот тогтоол</t>
  </si>
  <si>
    <t>Монгол шуудан</t>
  </si>
  <si>
    <t>MNP</t>
  </si>
  <si>
    <t>2017/05/01-нээс тараана</t>
  </si>
  <si>
    <t>2017/02/14-ний өдрийн ТУЗ-ийн 17/05 тоот тогтоол</t>
  </si>
  <si>
    <t>Баянгол зочид буудал</t>
  </si>
  <si>
    <t>BNG</t>
  </si>
  <si>
    <t>2017/09/01-ний өдрөөс эхлэн олгоно.</t>
  </si>
  <si>
    <t>ҮЦТХТ, ХК</t>
  </si>
  <si>
    <t>2017/02/17-ны өдрийн ТУЗ-ийн 02 тоот тогтоол</t>
  </si>
  <si>
    <t>АПУ</t>
  </si>
  <si>
    <t>APU</t>
  </si>
  <si>
    <t>2017/05/30-ны дотор</t>
  </si>
  <si>
    <t>2017/02/17-ны өдрийн ТУЗ-ийн 17/08 тоот тогтоол</t>
  </si>
  <si>
    <t>Мах импэкс</t>
  </si>
  <si>
    <t>MMX</t>
  </si>
  <si>
    <t>2017/10/01-ний өдрөөс</t>
  </si>
  <si>
    <t>2017/02/15-ны өдрийн ТУЗ-ийн 03 тоот тогтоол</t>
  </si>
  <si>
    <t>Ган хийц</t>
  </si>
  <si>
    <t>GHC</t>
  </si>
  <si>
    <t xml:space="preserve">Тодорхойгүй </t>
  </si>
  <si>
    <t>2017/02/17-ны өдрийн ТУЗ-ийн 003 тоот тогтоол</t>
  </si>
  <si>
    <t>Атар өргөө</t>
  </si>
  <si>
    <t>ATR</t>
  </si>
  <si>
    <t>2017/05/30-ны өдөр</t>
  </si>
  <si>
    <t>2017/02/22-ны өдрийн ТУЗ-ийн 01 тоот тогтоол</t>
  </si>
  <si>
    <t>Улаанбаатар хивс</t>
  </si>
  <si>
    <t>UBH</t>
  </si>
  <si>
    <t>2017/05 сарын 1-15</t>
  </si>
  <si>
    <t>2017/02/22-ны өдрийн ТУЗ-ийн 06/2017 тоот тогтоол</t>
  </si>
  <si>
    <t>Материалимпэкс</t>
  </si>
  <si>
    <t>MIE</t>
  </si>
  <si>
    <t>2017/02/13-ны өдрийн 08 тоот тогтоол</t>
  </si>
  <si>
    <t xml:space="preserve">Тээвэр дархан </t>
  </si>
  <si>
    <t>TEE</t>
  </si>
  <si>
    <t>12/1/2017-ний дотор</t>
  </si>
  <si>
    <t>2017/02/17-ны ТУЗ-ийн 03 тоот тогтоол</t>
  </si>
  <si>
    <t xml:space="preserve">Монгол алт </t>
  </si>
  <si>
    <t>ERS</t>
  </si>
  <si>
    <t>2017/12/01-ний дотор</t>
  </si>
  <si>
    <t>Талх чихэр</t>
  </si>
  <si>
    <t>TCK</t>
  </si>
  <si>
    <t>2017/07/01-ний өдрөөс эхлэн олгоно.</t>
  </si>
  <si>
    <t>2017/02/14-ны өдрийн ТУЗ-ийн 01 тоот тогтоол</t>
  </si>
  <si>
    <t xml:space="preserve">Баянтээг </t>
  </si>
  <si>
    <t>BTG</t>
  </si>
  <si>
    <t>2017/02/13-ны өдрийн ТУЗ-ийн 04 тоот тогтоол</t>
  </si>
  <si>
    <t>МИК Холдинг</t>
  </si>
  <si>
    <t>MIK</t>
  </si>
  <si>
    <t xml:space="preserve">2017/05/05-ний өдрөөс </t>
  </si>
  <si>
    <t>2017/03/16-ны өдрийн ТУЗ-ийн 17/05 тоот тогтоол</t>
  </si>
  <si>
    <t>Жуулчин дюти фрий</t>
  </si>
  <si>
    <t>SUL</t>
  </si>
  <si>
    <t>2017/05/01-ээс</t>
  </si>
  <si>
    <t>2017/03/17-ны өдрийн ТУЗ-ийн 03/09 тоот тогтоол</t>
  </si>
  <si>
    <t>Ариг гал</t>
  </si>
  <si>
    <t>EER</t>
  </si>
  <si>
    <t>2017/02/20-ны өдрийн ТУЗ-ийн 01/17 тоот тогтоол</t>
  </si>
  <si>
    <t>Зоос гоёл</t>
  </si>
  <si>
    <t>ZOO</t>
  </si>
  <si>
    <t>2017/05/01-ний өдрөөс</t>
  </si>
  <si>
    <t>2017/02/13-ны өдрийн ТУЗ-ийн 17 тоот тогтоол</t>
  </si>
  <si>
    <t>Гутал</t>
  </si>
  <si>
    <t>GTL</t>
  </si>
  <si>
    <t>2017/08/01-ний өдрөөс</t>
  </si>
  <si>
    <t xml:space="preserve">ХК, </t>
  </si>
  <si>
    <t>2017/03/10-ны өдрийн ТУЗ-ийн 12 тоот тогтоол</t>
  </si>
  <si>
    <t>Хүрд</t>
  </si>
  <si>
    <t>HRD</t>
  </si>
  <si>
    <t xml:space="preserve">2017 оны II улиралд </t>
  </si>
  <si>
    <t>2017/02/16-ны өдрийн ТУЗ-ийн 03 тоот тогтоол</t>
  </si>
  <si>
    <t>Адуунчулуун</t>
  </si>
  <si>
    <t>ADL</t>
  </si>
  <si>
    <t>2017/03/24</t>
  </si>
  <si>
    <t>2017/03/03-ны өдрийн ТУЗ-ийн 02 тоот тогтоол</t>
  </si>
  <si>
    <t>Барилга корпораци</t>
  </si>
  <si>
    <t>BRC</t>
  </si>
  <si>
    <t>2017/03/16</t>
  </si>
  <si>
    <t>2017/04/15-ний өдрөөс</t>
  </si>
  <si>
    <t>2017/04/15-ны өдрийн ХЭХ-ын 04 тоот тогтоол</t>
  </si>
  <si>
    <t>Тавантолгой</t>
  </si>
  <si>
    <t>TTL</t>
  </si>
  <si>
    <t>2017/04/26-ны өдрийн ХЭХ-ийн 03 тоот тогтоол</t>
  </si>
  <si>
    <t>Талын гал</t>
  </si>
  <si>
    <t>TAL</t>
  </si>
  <si>
    <t>2017/03/07-ны ТУЗ-ийн 02 тоот тогтоол</t>
  </si>
  <si>
    <t>2017/08/31-ний өдрөөс эхлэн олгоно.</t>
  </si>
  <si>
    <t>2017/08/02-ны өдрийн ТУЗ-ийн 03 тоот тогтоол</t>
  </si>
  <si>
    <t>Сүү</t>
  </si>
  <si>
    <t>SUU</t>
  </si>
  <si>
    <t>2017/09/04-с 2017/12/31-ний өдрийн дотор</t>
  </si>
  <si>
    <t>2017/08/04-ний ТУЗ-ийн 09 тоот тогтоол</t>
  </si>
  <si>
    <t xml:space="preserve">Тав </t>
  </si>
  <si>
    <t>TAV</t>
  </si>
  <si>
    <t>2017/08/23-ны өдрийн ХЭХ-ын 06 тоот тогтоол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</si>
</sst>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£_-;\-* #,##0\ _£_-;_-* &quot;-&quot;??\ _£_-;_-@_-"/>
    <numFmt numFmtId="165" formatCode="_(* #,##0_);_(* \(#,##0\);_(* &quot;-&quot;??_);_(@_)"/>
    <numFmt numFmtId="166" formatCode="0.000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</font>
    <font>
      <sz val="8"/>
      <name val="Arial"/>
      <family val="2"/>
      <charset val="204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 wrapText="1"/>
    </xf>
    <xf numFmtId="14" fontId="6" fillId="0" borderId="1" xfId="2" applyNumberFormat="1" applyFont="1" applyFill="1" applyBorder="1" applyAlignment="1">
      <alignment horizontal="right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1" applyFont="1" applyFill="1" applyBorder="1" applyAlignment="1">
      <alignment vertical="center"/>
    </xf>
    <xf numFmtId="43" fontId="6" fillId="0" borderId="1" xfId="2" applyFont="1" applyFill="1" applyBorder="1" applyAlignment="1">
      <alignment vertical="center"/>
    </xf>
    <xf numFmtId="164" fontId="6" fillId="0" borderId="1" xfId="2" applyNumberFormat="1" applyFont="1" applyFill="1" applyBorder="1" applyAlignment="1">
      <alignment horizontal="right" vertical="center"/>
    </xf>
    <xf numFmtId="14" fontId="6" fillId="0" borderId="1" xfId="1" applyNumberFormat="1" applyFont="1" applyFill="1" applyBorder="1" applyAlignment="1">
      <alignment horizontal="right" vertical="center" wrapText="1"/>
    </xf>
    <xf numFmtId="14" fontId="6" fillId="3" borderId="1" xfId="1" applyNumberFormat="1" applyFont="1" applyFill="1" applyBorder="1" applyAlignment="1">
      <alignment horizontal="right" vertical="center" wrapText="1"/>
    </xf>
    <xf numFmtId="164" fontId="6" fillId="0" borderId="1" xfId="3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wrapText="1"/>
    </xf>
    <xf numFmtId="0" fontId="6" fillId="4" borderId="1" xfId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NumberFormat="1" applyFont="1" applyBorder="1" applyAlignment="1">
      <alignment horizontal="right" wrapText="1"/>
    </xf>
    <xf numFmtId="14" fontId="6" fillId="4" borderId="1" xfId="1" applyNumberFormat="1" applyFont="1" applyFill="1" applyBorder="1" applyAlignment="1">
      <alignment horizontal="right" wrapText="1"/>
    </xf>
    <xf numFmtId="165" fontId="6" fillId="0" borderId="1" xfId="2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/>
    </xf>
    <xf numFmtId="164" fontId="6" fillId="0" borderId="1" xfId="3" applyNumberFormat="1" applyFont="1" applyFill="1" applyBorder="1" applyAlignment="1">
      <alignment horizontal="center"/>
    </xf>
    <xf numFmtId="0" fontId="9" fillId="0" borderId="1" xfId="4" applyFont="1" applyBorder="1" applyAlignment="1">
      <alignment horizontal="center" vertical="center" wrapText="1"/>
    </xf>
    <xf numFmtId="14" fontId="6" fillId="0" borderId="1" xfId="2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14" fontId="6" fillId="0" borderId="1" xfId="1" applyNumberFormat="1" applyFont="1" applyBorder="1" applyAlignment="1">
      <alignment horizontal="right" wrapText="1"/>
    </xf>
    <xf numFmtId="14" fontId="6" fillId="0" borderId="1" xfId="1" applyNumberFormat="1" applyFont="1" applyBorder="1" applyAlignment="1">
      <alignment horizontal="center" wrapText="1"/>
    </xf>
    <xf numFmtId="14" fontId="6" fillId="0" borderId="1" xfId="1" applyNumberFormat="1" applyFont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wrapText="1"/>
    </xf>
    <xf numFmtId="0" fontId="10" fillId="3" borderId="1" xfId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right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/>
    </xf>
    <xf numFmtId="165" fontId="6" fillId="0" borderId="1" xfId="2" applyNumberFormat="1" applyFont="1" applyBorder="1" applyAlignment="1">
      <alignment horizontal="right" vertical="center" wrapText="1"/>
    </xf>
    <xf numFmtId="14" fontId="6" fillId="4" borderId="1" xfId="1" applyNumberFormat="1" applyFont="1" applyFill="1" applyBorder="1" applyAlignment="1">
      <alignment horizontal="right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3" xfId="1" applyFont="1" applyFill="1" applyBorder="1" applyAlignment="1">
      <alignment horizontal="left" vertical="center"/>
    </xf>
    <xf numFmtId="165" fontId="6" fillId="0" borderId="1" xfId="2" applyNumberFormat="1" applyFont="1" applyFill="1" applyBorder="1" applyAlignment="1">
      <alignment horizontal="left" vertical="center"/>
    </xf>
    <xf numFmtId="14" fontId="6" fillId="0" borderId="1" xfId="1" applyNumberFormat="1" applyFont="1" applyBorder="1" applyAlignment="1">
      <alignment horizontal="right"/>
    </xf>
    <xf numFmtId="0" fontId="6" fillId="0" borderId="1" xfId="1" applyFont="1" applyFill="1" applyBorder="1" applyAlignment="1">
      <alignment horizontal="left" vertical="center"/>
    </xf>
    <xf numFmtId="0" fontId="11" fillId="0" borderId="1" xfId="4" applyFont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43" fontId="5" fillId="0" borderId="1" xfId="5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3" fontId="0" fillId="0" borderId="0" xfId="0" applyNumberFormat="1"/>
    <xf numFmtId="165" fontId="0" fillId="0" borderId="0" xfId="0" applyNumberFormat="1"/>
  </cellXfs>
  <cellStyles count="6">
    <cellStyle name="Comma 2" xfId="3"/>
    <cellStyle name="Comma 2 2 2" xfId="5"/>
    <cellStyle name="Comma 4" xfId="2"/>
    <cellStyle name="Normal" xfId="0" builtinId="0"/>
    <cellStyle name="Normal 2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abSelected="1" workbookViewId="0">
      <selection activeCell="G6" sqref="G6"/>
    </sheetView>
  </sheetViews>
  <sheetFormatPr defaultRowHeight="12.75" x14ac:dyDescent="0.2"/>
  <cols>
    <col min="1" max="1" width="3.5703125" customWidth="1"/>
    <col min="2" max="2" width="15.42578125" customWidth="1"/>
    <col min="3" max="3" width="3.5703125" bestFit="1" customWidth="1"/>
    <col min="4" max="4" width="5" bestFit="1" customWidth="1"/>
    <col min="5" max="5" width="11.85546875" customWidth="1"/>
    <col min="6" max="6" width="11.7109375" customWidth="1"/>
    <col min="7" max="7" width="18.7109375" bestFit="1" customWidth="1"/>
    <col min="8" max="8" width="9.140625" style="2"/>
    <col min="9" max="9" width="20.140625" customWidth="1"/>
    <col min="10" max="10" width="11.28515625" customWidth="1"/>
    <col min="11" max="11" width="41.85546875" style="3" customWidth="1"/>
  </cols>
  <sheetData>
    <row r="2" spans="1:11" x14ac:dyDescent="0.2">
      <c r="E2" s="1" t="s">
        <v>0</v>
      </c>
    </row>
    <row r="3" spans="1:11" x14ac:dyDescent="0.2">
      <c r="K3" s="4" t="s">
        <v>1</v>
      </c>
    </row>
    <row r="4" spans="1:11" ht="53.25" x14ac:dyDescent="0.2">
      <c r="A4" s="5" t="s">
        <v>2</v>
      </c>
      <c r="B4" s="5" t="s">
        <v>3</v>
      </c>
      <c r="C4" s="6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7" t="s">
        <v>9</v>
      </c>
      <c r="I4" s="5" t="s">
        <v>10</v>
      </c>
      <c r="J4" s="5" t="s">
        <v>11</v>
      </c>
      <c r="K4" s="5" t="s">
        <v>12</v>
      </c>
    </row>
    <row r="5" spans="1:11" s="16" customFormat="1" ht="22.5" x14ac:dyDescent="0.2">
      <c r="A5" s="8">
        <v>1</v>
      </c>
      <c r="B5" s="9" t="s">
        <v>13</v>
      </c>
      <c r="C5" s="8">
        <v>528</v>
      </c>
      <c r="D5" s="10" t="s">
        <v>14</v>
      </c>
      <c r="E5" s="11">
        <v>4.07</v>
      </c>
      <c r="F5" s="12">
        <v>78543001</v>
      </c>
      <c r="G5" s="13">
        <f>E5*F5</f>
        <v>319670014.06999999</v>
      </c>
      <c r="H5" s="14">
        <v>42788</v>
      </c>
      <c r="I5" s="15" t="s">
        <v>15</v>
      </c>
      <c r="J5" s="8" t="s">
        <v>16</v>
      </c>
      <c r="K5" s="9" t="s">
        <v>17</v>
      </c>
    </row>
    <row r="6" spans="1:11" s="16" customFormat="1" ht="22.5" x14ac:dyDescent="0.2">
      <c r="A6" s="8">
        <v>2</v>
      </c>
      <c r="B6" s="17" t="s">
        <v>18</v>
      </c>
      <c r="C6" s="8">
        <v>44</v>
      </c>
      <c r="D6" s="8" t="s">
        <v>19</v>
      </c>
      <c r="E6" s="11">
        <v>108</v>
      </c>
      <c r="F6" s="18">
        <v>1189983</v>
      </c>
      <c r="G6" s="19">
        <v>128518164</v>
      </c>
      <c r="H6" s="20">
        <v>42824</v>
      </c>
      <c r="I6" s="15" t="s">
        <v>20</v>
      </c>
      <c r="J6" s="8" t="s">
        <v>21</v>
      </c>
      <c r="K6" s="9" t="s">
        <v>22</v>
      </c>
    </row>
    <row r="7" spans="1:11" s="16" customFormat="1" x14ac:dyDescent="0.2">
      <c r="A7" s="8">
        <v>3</v>
      </c>
      <c r="B7" s="17" t="s">
        <v>23</v>
      </c>
      <c r="C7" s="8">
        <v>444</v>
      </c>
      <c r="D7" s="8" t="s">
        <v>24</v>
      </c>
      <c r="E7" s="11">
        <v>50</v>
      </c>
      <c r="F7" s="18">
        <v>829622</v>
      </c>
      <c r="G7" s="19">
        <f>E7*F7</f>
        <v>41481100</v>
      </c>
      <c r="H7" s="21">
        <v>42829</v>
      </c>
      <c r="I7" s="8" t="s">
        <v>25</v>
      </c>
      <c r="J7" s="8" t="s">
        <v>21</v>
      </c>
      <c r="K7" s="9" t="s">
        <v>26</v>
      </c>
    </row>
    <row r="8" spans="1:11" s="16" customFormat="1" ht="22.5" x14ac:dyDescent="0.2">
      <c r="A8" s="8">
        <v>4</v>
      </c>
      <c r="B8" s="9" t="s">
        <v>27</v>
      </c>
      <c r="C8" s="8">
        <v>354</v>
      </c>
      <c r="D8" s="8" t="s">
        <v>28</v>
      </c>
      <c r="E8" s="8">
        <v>200</v>
      </c>
      <c r="F8" s="12">
        <v>7801125</v>
      </c>
      <c r="G8" s="13">
        <v>1560225000</v>
      </c>
      <c r="H8" s="20">
        <v>42816</v>
      </c>
      <c r="I8" s="15" t="s">
        <v>29</v>
      </c>
      <c r="J8" s="8" t="s">
        <v>30</v>
      </c>
      <c r="K8" s="9" t="s">
        <v>31</v>
      </c>
    </row>
    <row r="9" spans="1:11" x14ac:dyDescent="0.2">
      <c r="A9" s="8">
        <v>5</v>
      </c>
      <c r="B9" s="9" t="s">
        <v>32</v>
      </c>
      <c r="C9" s="10">
        <v>541</v>
      </c>
      <c r="D9" s="10" t="s">
        <v>33</v>
      </c>
      <c r="E9" s="8">
        <v>3.0323000000000002</v>
      </c>
      <c r="F9" s="22">
        <v>99586363</v>
      </c>
      <c r="G9" s="13">
        <f>E9*F9</f>
        <v>301975728.52490002</v>
      </c>
      <c r="H9" s="14">
        <v>42830</v>
      </c>
      <c r="I9" s="15" t="s">
        <v>34</v>
      </c>
      <c r="J9" s="8" t="s">
        <v>25</v>
      </c>
      <c r="K9" s="9" t="s">
        <v>35</v>
      </c>
    </row>
    <row r="10" spans="1:11" ht="22.5" x14ac:dyDescent="0.2">
      <c r="A10" s="8">
        <v>6</v>
      </c>
      <c r="B10" s="9" t="s">
        <v>36</v>
      </c>
      <c r="C10" s="8">
        <v>13</v>
      </c>
      <c r="D10" s="10" t="s">
        <v>37</v>
      </c>
      <c r="E10" s="8">
        <v>355</v>
      </c>
      <c r="F10" s="12">
        <v>423065</v>
      </c>
      <c r="G10" s="13">
        <v>150188075</v>
      </c>
      <c r="H10" s="14">
        <v>42825</v>
      </c>
      <c r="I10" s="15" t="s">
        <v>38</v>
      </c>
      <c r="J10" s="8" t="s">
        <v>39</v>
      </c>
      <c r="K10" s="23" t="s">
        <v>40</v>
      </c>
    </row>
    <row r="11" spans="1:11" x14ac:dyDescent="0.2">
      <c r="A11" s="8">
        <v>7</v>
      </c>
      <c r="B11" s="24" t="s">
        <v>41</v>
      </c>
      <c r="C11" s="25">
        <v>90</v>
      </c>
      <c r="D11" s="25" t="s">
        <v>42</v>
      </c>
      <c r="E11" s="26">
        <v>1</v>
      </c>
      <c r="F11" s="27">
        <v>742877000</v>
      </c>
      <c r="G11" s="28">
        <v>742877000</v>
      </c>
      <c r="H11" s="29">
        <v>42803</v>
      </c>
      <c r="I11" s="30" t="s">
        <v>43</v>
      </c>
      <c r="J11" s="31" t="s">
        <v>21</v>
      </c>
      <c r="K11" s="23" t="s">
        <v>44</v>
      </c>
    </row>
    <row r="12" spans="1:11" x14ac:dyDescent="0.2">
      <c r="A12" s="8">
        <v>8</v>
      </c>
      <c r="B12" s="32" t="s">
        <v>45</v>
      </c>
      <c r="C12" s="8">
        <v>208</v>
      </c>
      <c r="D12" s="8" t="s">
        <v>46</v>
      </c>
      <c r="E12" s="8">
        <v>100</v>
      </c>
      <c r="F12" s="12">
        <v>3800721</v>
      </c>
      <c r="G12" s="13">
        <v>380072100</v>
      </c>
      <c r="H12" s="14">
        <v>42830</v>
      </c>
      <c r="I12" s="15" t="s">
        <v>47</v>
      </c>
      <c r="J12" s="8" t="s">
        <v>30</v>
      </c>
      <c r="K12" s="23" t="s">
        <v>48</v>
      </c>
    </row>
    <row r="13" spans="1:11" x14ac:dyDescent="0.2">
      <c r="A13" s="8">
        <v>9</v>
      </c>
      <c r="B13" s="32" t="s">
        <v>49</v>
      </c>
      <c r="C13" s="8">
        <v>234</v>
      </c>
      <c r="D13" s="8" t="s">
        <v>50</v>
      </c>
      <c r="E13" s="8">
        <v>100</v>
      </c>
      <c r="F13" s="12">
        <v>242464</v>
      </c>
      <c r="G13" s="13">
        <v>24246400</v>
      </c>
      <c r="H13" s="14">
        <v>42803</v>
      </c>
      <c r="I13" s="15" t="s">
        <v>51</v>
      </c>
      <c r="J13" s="8" t="s">
        <v>21</v>
      </c>
      <c r="K13" s="23" t="s">
        <v>52</v>
      </c>
    </row>
    <row r="14" spans="1:11" x14ac:dyDescent="0.2">
      <c r="A14" s="8">
        <v>10</v>
      </c>
      <c r="B14" s="32" t="s">
        <v>53</v>
      </c>
      <c r="C14" s="8">
        <v>17</v>
      </c>
      <c r="D14" s="8" t="s">
        <v>54</v>
      </c>
      <c r="E14" s="8">
        <v>300</v>
      </c>
      <c r="F14" s="12">
        <v>174136</v>
      </c>
      <c r="G14" s="13">
        <v>52240800</v>
      </c>
      <c r="H14" s="14">
        <v>42807</v>
      </c>
      <c r="I14" s="15" t="s">
        <v>55</v>
      </c>
      <c r="J14" s="8" t="s">
        <v>21</v>
      </c>
      <c r="K14" s="24" t="s">
        <v>56</v>
      </c>
    </row>
    <row r="15" spans="1:11" x14ac:dyDescent="0.2">
      <c r="A15" s="8">
        <v>11</v>
      </c>
      <c r="B15" s="32" t="s">
        <v>57</v>
      </c>
      <c r="C15" s="8">
        <v>7</v>
      </c>
      <c r="D15" s="8" t="s">
        <v>58</v>
      </c>
      <c r="E15" s="8">
        <v>75</v>
      </c>
      <c r="F15" s="12">
        <v>404829</v>
      </c>
      <c r="G15" s="13">
        <v>30362175</v>
      </c>
      <c r="H15" s="14">
        <v>42804</v>
      </c>
      <c r="I15" s="15" t="s">
        <v>59</v>
      </c>
      <c r="J15" s="8" t="s">
        <v>21</v>
      </c>
      <c r="K15" s="24" t="s">
        <v>60</v>
      </c>
    </row>
    <row r="16" spans="1:11" x14ac:dyDescent="0.2">
      <c r="A16" s="8">
        <v>12</v>
      </c>
      <c r="B16" s="32" t="s">
        <v>61</v>
      </c>
      <c r="C16" s="33">
        <v>379</v>
      </c>
      <c r="D16" s="33" t="s">
        <v>62</v>
      </c>
      <c r="E16" s="8">
        <v>18</v>
      </c>
      <c r="F16" s="34">
        <v>1368206</v>
      </c>
      <c r="G16" s="13">
        <v>24627708</v>
      </c>
      <c r="H16" s="14">
        <v>42821</v>
      </c>
      <c r="I16" s="15" t="s">
        <v>51</v>
      </c>
      <c r="J16" s="35" t="s">
        <v>39</v>
      </c>
      <c r="K16" s="24" t="s">
        <v>63</v>
      </c>
    </row>
    <row r="17" spans="1:11" x14ac:dyDescent="0.2">
      <c r="A17" s="8">
        <v>13</v>
      </c>
      <c r="B17" s="32" t="s">
        <v>64</v>
      </c>
      <c r="C17" s="33">
        <v>217</v>
      </c>
      <c r="D17" s="33" t="s">
        <v>65</v>
      </c>
      <c r="E17" s="8">
        <v>500</v>
      </c>
      <c r="F17" s="34">
        <v>163349</v>
      </c>
      <c r="G17" s="13">
        <v>81674500</v>
      </c>
      <c r="H17" s="14">
        <v>42832</v>
      </c>
      <c r="I17" s="36" t="s">
        <v>66</v>
      </c>
      <c r="J17" s="8" t="s">
        <v>25</v>
      </c>
      <c r="K17" s="24" t="s">
        <v>67</v>
      </c>
    </row>
    <row r="18" spans="1:11" x14ac:dyDescent="0.2">
      <c r="A18" s="8">
        <v>14</v>
      </c>
      <c r="B18" s="32" t="s">
        <v>68</v>
      </c>
      <c r="C18" s="33">
        <v>68</v>
      </c>
      <c r="D18" s="33" t="s">
        <v>69</v>
      </c>
      <c r="E18" s="8">
        <v>150</v>
      </c>
      <c r="F18" s="34">
        <v>265852</v>
      </c>
      <c r="G18" s="13">
        <v>39877800</v>
      </c>
      <c r="H18" s="14">
        <v>42832</v>
      </c>
      <c r="I18" s="15" t="s">
        <v>70</v>
      </c>
      <c r="J18" s="8" t="s">
        <v>30</v>
      </c>
      <c r="K18" s="24" t="s">
        <v>67</v>
      </c>
    </row>
    <row r="19" spans="1:11" s="38" customFormat="1" ht="22.5" x14ac:dyDescent="0.2">
      <c r="A19" s="8">
        <v>15</v>
      </c>
      <c r="B19" s="32" t="s">
        <v>71</v>
      </c>
      <c r="C19" s="33">
        <v>22</v>
      </c>
      <c r="D19" s="33" t="s">
        <v>72</v>
      </c>
      <c r="E19" s="8">
        <v>150</v>
      </c>
      <c r="F19" s="22">
        <v>1023703</v>
      </c>
      <c r="G19" s="13">
        <v>153555450</v>
      </c>
      <c r="H19" s="14">
        <v>42826</v>
      </c>
      <c r="I19" s="15" t="s">
        <v>73</v>
      </c>
      <c r="J19" s="8" t="s">
        <v>30</v>
      </c>
      <c r="K19" s="37" t="s">
        <v>74</v>
      </c>
    </row>
    <row r="20" spans="1:11" x14ac:dyDescent="0.2">
      <c r="A20" s="8">
        <v>16</v>
      </c>
      <c r="B20" s="24" t="s">
        <v>75</v>
      </c>
      <c r="C20" s="39">
        <v>445</v>
      </c>
      <c r="D20" s="40" t="s">
        <v>76</v>
      </c>
      <c r="E20" s="31">
        <v>100</v>
      </c>
      <c r="F20" s="27">
        <v>252608</v>
      </c>
      <c r="G20" s="28">
        <v>25260800</v>
      </c>
      <c r="H20" s="41">
        <v>42828</v>
      </c>
      <c r="I20" s="42">
        <v>42887</v>
      </c>
      <c r="J20" s="8" t="s">
        <v>21</v>
      </c>
      <c r="K20" s="23" t="s">
        <v>77</v>
      </c>
    </row>
    <row r="21" spans="1:11" x14ac:dyDescent="0.2">
      <c r="A21" s="8">
        <v>17</v>
      </c>
      <c r="B21" s="32" t="s">
        <v>78</v>
      </c>
      <c r="C21" s="8">
        <v>542</v>
      </c>
      <c r="D21" s="8" t="s">
        <v>79</v>
      </c>
      <c r="E21" s="8">
        <v>471.6</v>
      </c>
      <c r="F21" s="12">
        <v>20709320</v>
      </c>
      <c r="G21" s="13">
        <v>9766515312</v>
      </c>
      <c r="H21" s="43">
        <v>42830</v>
      </c>
      <c r="I21" s="15" t="s">
        <v>80</v>
      </c>
      <c r="J21" s="8" t="s">
        <v>21</v>
      </c>
      <c r="K21" s="37" t="s">
        <v>81</v>
      </c>
    </row>
    <row r="22" spans="1:11" x14ac:dyDescent="0.2">
      <c r="A22" s="8">
        <v>18</v>
      </c>
      <c r="B22" s="32" t="s">
        <v>82</v>
      </c>
      <c r="C22" s="8">
        <v>34</v>
      </c>
      <c r="D22" s="8" t="s">
        <v>83</v>
      </c>
      <c r="E22" s="8">
        <v>5000</v>
      </c>
      <c r="F22" s="12">
        <v>65362</v>
      </c>
      <c r="G22" s="13">
        <v>326810000</v>
      </c>
      <c r="H22" s="14">
        <v>42822</v>
      </c>
      <c r="I22" s="15" t="s">
        <v>84</v>
      </c>
      <c r="J22" s="8" t="s">
        <v>30</v>
      </c>
      <c r="K22" s="24" t="s">
        <v>85</v>
      </c>
    </row>
    <row r="23" spans="1:11" s="16" customFormat="1" x14ac:dyDescent="0.2">
      <c r="A23" s="8">
        <v>19</v>
      </c>
      <c r="B23" s="32" t="s">
        <v>86</v>
      </c>
      <c r="C23" s="8">
        <v>191</v>
      </c>
      <c r="D23" s="8" t="s">
        <v>87</v>
      </c>
      <c r="E23" s="44">
        <v>17.822390582067761</v>
      </c>
      <c r="F23" s="12">
        <v>3479320</v>
      </c>
      <c r="G23" s="13">
        <v>62009800</v>
      </c>
      <c r="H23" s="14">
        <v>42825</v>
      </c>
      <c r="I23" s="15" t="s">
        <v>51</v>
      </c>
      <c r="J23" s="8" t="s">
        <v>21</v>
      </c>
      <c r="K23" s="45" t="s">
        <v>88</v>
      </c>
    </row>
    <row r="24" spans="1:11" s="16" customFormat="1" x14ac:dyDescent="0.2">
      <c r="A24" s="8">
        <v>20</v>
      </c>
      <c r="B24" s="32" t="s">
        <v>89</v>
      </c>
      <c r="C24" s="8">
        <v>450</v>
      </c>
      <c r="D24" s="8" t="s">
        <v>90</v>
      </c>
      <c r="E24" s="8">
        <v>6000</v>
      </c>
      <c r="F24" s="12">
        <v>13038</v>
      </c>
      <c r="G24" s="13">
        <v>78228000</v>
      </c>
      <c r="H24" s="14">
        <v>42831</v>
      </c>
      <c r="I24" s="15" t="s">
        <v>91</v>
      </c>
      <c r="J24" s="8" t="s">
        <v>21</v>
      </c>
      <c r="K24" s="45" t="s">
        <v>92</v>
      </c>
    </row>
    <row r="25" spans="1:11" s="16" customFormat="1" x14ac:dyDescent="0.2">
      <c r="A25" s="8">
        <v>21</v>
      </c>
      <c r="B25" s="32" t="s">
        <v>93</v>
      </c>
      <c r="C25" s="8">
        <v>88</v>
      </c>
      <c r="D25" s="8" t="s">
        <v>94</v>
      </c>
      <c r="E25" s="8">
        <v>3175</v>
      </c>
      <c r="F25" s="12">
        <v>1618684</v>
      </c>
      <c r="G25" s="13">
        <v>5139321700</v>
      </c>
      <c r="H25" s="14">
        <v>42824</v>
      </c>
      <c r="I25" s="15" t="s">
        <v>95</v>
      </c>
      <c r="J25" s="8" t="s">
        <v>96</v>
      </c>
      <c r="K25" s="45" t="s">
        <v>97</v>
      </c>
    </row>
    <row r="26" spans="1:11" x14ac:dyDescent="0.2">
      <c r="A26" s="8">
        <v>22</v>
      </c>
      <c r="B26" s="32" t="s">
        <v>98</v>
      </c>
      <c r="C26" s="46">
        <v>8</v>
      </c>
      <c r="D26" s="46" t="s">
        <v>99</v>
      </c>
      <c r="E26" s="8">
        <v>755</v>
      </c>
      <c r="F26" s="22">
        <v>135266</v>
      </c>
      <c r="G26" s="13">
        <v>102125830</v>
      </c>
      <c r="H26" s="14">
        <v>42781</v>
      </c>
      <c r="I26" s="15" t="s">
        <v>100</v>
      </c>
      <c r="J26" s="8" t="s">
        <v>96</v>
      </c>
      <c r="K26" s="24" t="s">
        <v>101</v>
      </c>
    </row>
    <row r="27" spans="1:11" x14ac:dyDescent="0.2">
      <c r="A27" s="8">
        <v>23</v>
      </c>
      <c r="B27" s="32" t="s">
        <v>102</v>
      </c>
      <c r="C27" s="46">
        <v>461</v>
      </c>
      <c r="D27" s="46" t="s">
        <v>103</v>
      </c>
      <c r="E27" s="8">
        <v>120</v>
      </c>
      <c r="F27" s="12">
        <v>3151304</v>
      </c>
      <c r="G27" s="13">
        <v>378156480</v>
      </c>
      <c r="H27" s="47" t="s">
        <v>104</v>
      </c>
      <c r="I27" s="15" t="s">
        <v>100</v>
      </c>
      <c r="J27" s="8" t="s">
        <v>21</v>
      </c>
      <c r="K27" s="24" t="s">
        <v>105</v>
      </c>
    </row>
    <row r="28" spans="1:11" x14ac:dyDescent="0.2">
      <c r="A28" s="8">
        <v>24</v>
      </c>
      <c r="B28" s="32" t="s">
        <v>106</v>
      </c>
      <c r="C28" s="8">
        <v>476</v>
      </c>
      <c r="D28" s="8" t="s">
        <v>107</v>
      </c>
      <c r="E28" s="8">
        <v>700</v>
      </c>
      <c r="F28" s="12">
        <v>40662</v>
      </c>
      <c r="G28" s="13">
        <v>28463400</v>
      </c>
      <c r="H28" s="47" t="s">
        <v>108</v>
      </c>
      <c r="I28" s="48" t="s">
        <v>109</v>
      </c>
      <c r="J28" s="49" t="s">
        <v>30</v>
      </c>
      <c r="K28" s="45" t="s">
        <v>110</v>
      </c>
    </row>
    <row r="29" spans="1:11" s="55" customFormat="1" x14ac:dyDescent="0.2">
      <c r="A29" s="8">
        <v>25</v>
      </c>
      <c r="B29" s="37" t="s">
        <v>111</v>
      </c>
      <c r="C29" s="50">
        <v>458</v>
      </c>
      <c r="D29" s="50" t="s">
        <v>112</v>
      </c>
      <c r="E29" s="26">
        <v>872</v>
      </c>
      <c r="F29" s="51">
        <v>52665200</v>
      </c>
      <c r="G29" s="52">
        <v>45924054400</v>
      </c>
      <c r="H29" s="53">
        <v>42807</v>
      </c>
      <c r="I29" s="54" t="s">
        <v>91</v>
      </c>
      <c r="J29" s="26" t="s">
        <v>16</v>
      </c>
      <c r="K29" s="23" t="s">
        <v>113</v>
      </c>
    </row>
    <row r="30" spans="1:11" s="3" customFormat="1" x14ac:dyDescent="0.2">
      <c r="A30" s="8">
        <v>26</v>
      </c>
      <c r="B30" s="56" t="s">
        <v>114</v>
      </c>
      <c r="C30" s="33">
        <v>464</v>
      </c>
      <c r="D30" s="33" t="s">
        <v>115</v>
      </c>
      <c r="E30" s="10">
        <v>50</v>
      </c>
      <c r="F30" s="57">
        <v>694264</v>
      </c>
      <c r="G30" s="28">
        <v>34713200</v>
      </c>
      <c r="H30" s="58">
        <v>42819</v>
      </c>
      <c r="I30" s="8" t="s">
        <v>25</v>
      </c>
      <c r="J30" s="8" t="s">
        <v>25</v>
      </c>
      <c r="K30" s="59" t="s">
        <v>116</v>
      </c>
    </row>
    <row r="31" spans="1:11" ht="22.5" x14ac:dyDescent="0.2">
      <c r="A31" s="8">
        <v>27</v>
      </c>
      <c r="B31" s="9" t="s">
        <v>13</v>
      </c>
      <c r="C31" s="8">
        <v>528</v>
      </c>
      <c r="D31" s="10" t="s">
        <v>14</v>
      </c>
      <c r="E31" s="11">
        <v>3.81</v>
      </c>
      <c r="F31" s="12">
        <v>78543001</v>
      </c>
      <c r="G31" s="13">
        <f>E31*F31</f>
        <v>299248833.81</v>
      </c>
      <c r="H31" s="14">
        <v>42968</v>
      </c>
      <c r="I31" s="15" t="s">
        <v>117</v>
      </c>
      <c r="J31" s="8" t="s">
        <v>16</v>
      </c>
      <c r="K31" s="9" t="s">
        <v>118</v>
      </c>
    </row>
    <row r="32" spans="1:11" ht="22.5" x14ac:dyDescent="0.2">
      <c r="A32" s="8">
        <v>28</v>
      </c>
      <c r="B32" s="9" t="s">
        <v>119</v>
      </c>
      <c r="C32" s="8">
        <v>135</v>
      </c>
      <c r="D32" s="10" t="s">
        <v>120</v>
      </c>
      <c r="E32" s="8">
        <v>10</v>
      </c>
      <c r="F32" s="12">
        <v>344000000</v>
      </c>
      <c r="G32" s="13">
        <v>3440000000</v>
      </c>
      <c r="H32" s="14">
        <v>42830</v>
      </c>
      <c r="I32" s="15" t="s">
        <v>121</v>
      </c>
      <c r="J32" s="60" t="s">
        <v>16</v>
      </c>
      <c r="K32" s="9" t="s">
        <v>122</v>
      </c>
    </row>
    <row r="33" spans="1:11" x14ac:dyDescent="0.2">
      <c r="A33" s="8">
        <v>29</v>
      </c>
      <c r="B33" s="9" t="s">
        <v>123</v>
      </c>
      <c r="C33" s="8">
        <v>214</v>
      </c>
      <c r="D33" s="10" t="s">
        <v>124</v>
      </c>
      <c r="E33" s="8">
        <v>91</v>
      </c>
      <c r="F33" s="27">
        <v>114737</v>
      </c>
      <c r="G33" s="13">
        <v>10441067</v>
      </c>
      <c r="H33" s="14">
        <v>42938</v>
      </c>
      <c r="I33" s="36">
        <v>42972</v>
      </c>
      <c r="J33" s="8" t="s">
        <v>30</v>
      </c>
      <c r="K33" s="45" t="s">
        <v>125</v>
      </c>
    </row>
    <row r="34" spans="1:11" x14ac:dyDescent="0.2">
      <c r="A34" s="8"/>
      <c r="B34" s="61"/>
      <c r="C34" s="61"/>
      <c r="D34" s="61"/>
      <c r="E34" s="62">
        <f>SUM(E5:E33)</f>
        <v>19480.334690582069</v>
      </c>
      <c r="F34" s="63">
        <f>SUM(F5:F33)</f>
        <v>1444176185</v>
      </c>
      <c r="G34" s="64">
        <f>SUM(G5:G33)</f>
        <v>69646940837.404907</v>
      </c>
      <c r="H34" s="65"/>
      <c r="I34" s="66"/>
      <c r="J34" s="66"/>
      <c r="K34" s="67"/>
    </row>
    <row r="36" spans="1:11" x14ac:dyDescent="0.2">
      <c r="G36" s="68"/>
    </row>
    <row r="37" spans="1:11" x14ac:dyDescent="0.2">
      <c r="G37" s="6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div total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2018-01-08T07:42:55Z</dcterms:created>
  <dcterms:modified xsi:type="dcterms:W3CDTF">2018-01-08T07:46:27Z</dcterms:modified>
</cp:coreProperties>
</file>