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4214\Desktop\"/>
    </mc:Choice>
  </mc:AlternateContent>
  <bookViews>
    <workbookView xWindow="0" yWindow="0" windowWidth="21600" windowHeight="973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ААН!$A$4:$V$4</definedName>
    <definedName name="_xlnm._FilterDatabase" localSheetId="2" hidden="1">ББСБ!$A$3:$V$3</definedName>
    <definedName name="_xlnm._FilterDatabase" localSheetId="1" hidden="1">Даатгал!$A$3:$V$3</definedName>
    <definedName name="_xlnm._FilterDatabase" localSheetId="3" hidden="1">ҮЦК!$A$3:$V$3</definedName>
  </definedNames>
  <calcPr calcId="152511"/>
</workbook>
</file>

<file path=xl/calcChain.xml><?xml version="1.0" encoding="utf-8"?>
<calcChain xmlns="http://schemas.openxmlformats.org/spreadsheetml/2006/main">
  <c r="U91" i="1" l="1"/>
  <c r="U131" i="1"/>
  <c r="U126" i="1"/>
  <c r="U53" i="1"/>
  <c r="U148" i="1"/>
  <c r="U136" i="1"/>
  <c r="U133" i="1"/>
  <c r="U112" i="1"/>
  <c r="U118" i="1"/>
  <c r="U111" i="1"/>
  <c r="U152" i="1"/>
  <c r="U108" i="1"/>
  <c r="U167" i="1"/>
  <c r="U55" i="1"/>
  <c r="U77" i="1"/>
  <c r="U107" i="1"/>
  <c r="U106" i="1"/>
  <c r="U105" i="1"/>
  <c r="U54" i="1"/>
  <c r="U104" i="1"/>
  <c r="U85" i="1"/>
  <c r="U103" i="1"/>
  <c r="U137" i="1"/>
  <c r="U102" i="1"/>
  <c r="U163" i="1"/>
  <c r="U48" i="1"/>
  <c r="U140" i="1"/>
  <c r="U115" i="1"/>
  <c r="U10" i="1"/>
  <c r="U44" i="1"/>
  <c r="U144" i="1"/>
  <c r="U101" i="1"/>
  <c r="U165" i="1"/>
  <c r="U35" i="1"/>
  <c r="U100" i="1"/>
  <c r="U57" i="1"/>
  <c r="U147" i="1"/>
  <c r="U146" i="1"/>
  <c r="U13" i="1" l="1"/>
  <c r="U87" i="1"/>
  <c r="U164" i="1"/>
  <c r="U124" i="1"/>
  <c r="U60" i="1"/>
  <c r="U7" i="1"/>
  <c r="U58" i="1"/>
  <c r="U116" i="1"/>
  <c r="U93" i="1"/>
  <c r="U123" i="1"/>
  <c r="U125" i="1"/>
  <c r="U5" i="1" l="1"/>
  <c r="U121" i="1"/>
  <c r="U134" i="1" l="1"/>
  <c r="U74" i="1"/>
  <c r="U95" i="1"/>
  <c r="U110" i="1"/>
  <c r="U16" i="1"/>
  <c r="U79" i="1"/>
  <c r="U127" i="1"/>
  <c r="U26" i="1"/>
  <c r="U68" i="1"/>
  <c r="U94" i="1"/>
  <c r="U21" i="1"/>
  <c r="U160" i="1"/>
  <c r="U128" i="1"/>
  <c r="U18" i="1"/>
  <c r="U89" i="1"/>
  <c r="U75" i="1"/>
  <c r="U169" i="1" l="1"/>
  <c r="U172" i="1"/>
  <c r="U7" i="4"/>
  <c r="U6" i="4"/>
  <c r="U5" i="4"/>
  <c r="U11" i="1"/>
  <c r="U156" i="1"/>
  <c r="U88" i="1"/>
  <c r="U171" i="1"/>
  <c r="U99" i="1"/>
  <c r="U12" i="1"/>
  <c r="U97" i="1"/>
  <c r="U15" i="1"/>
  <c r="U9" i="1"/>
  <c r="U96" i="1"/>
  <c r="U86" i="1"/>
  <c r="U50" i="1"/>
  <c r="U149" i="1"/>
  <c r="U153" i="1"/>
  <c r="U132" i="1"/>
  <c r="U90" i="1"/>
  <c r="U65" i="1"/>
  <c r="U20" i="1"/>
  <c r="U32" i="1"/>
  <c r="U78" i="1"/>
  <c r="U39" i="1"/>
  <c r="U98" i="1"/>
  <c r="U150" i="1"/>
  <c r="U141" i="1"/>
  <c r="U135" i="1"/>
  <c r="U119" i="1"/>
  <c r="U162" i="1"/>
  <c r="U51" i="1"/>
  <c r="U170" i="1"/>
  <c r="U36" i="1"/>
  <c r="U8" i="1"/>
  <c r="U82" i="1"/>
  <c r="U92" i="1"/>
  <c r="U80" i="1" l="1"/>
  <c r="U83" i="1"/>
  <c r="U130" i="1"/>
  <c r="U59" i="1"/>
  <c r="U61" i="1"/>
  <c r="U120" i="1"/>
  <c r="U56" i="1"/>
  <c r="U71" i="1" l="1"/>
  <c r="U117" i="1"/>
  <c r="U52" i="1"/>
  <c r="U41" i="1"/>
  <c r="U14" i="1"/>
  <c r="U47" i="1"/>
  <c r="U113" i="1"/>
  <c r="U73" i="1"/>
  <c r="U143" i="1"/>
  <c r="U6" i="1"/>
  <c r="U151" i="1"/>
  <c r="U37" i="1"/>
  <c r="U70" i="1"/>
  <c r="U157" i="1"/>
  <c r="U168" i="1"/>
  <c r="U67" i="1"/>
  <c r="U29" i="1"/>
  <c r="U158" i="1"/>
  <c r="U161" i="1"/>
  <c r="U114" i="1"/>
  <c r="U38" i="1"/>
  <c r="U23" i="1"/>
  <c r="U129" i="1"/>
  <c r="U34" i="1"/>
  <c r="U84" i="1"/>
  <c r="U27" i="1"/>
  <c r="U64" i="1"/>
  <c r="U33" i="1"/>
  <c r="U22" i="1"/>
  <c r="U30" i="1"/>
  <c r="U142" i="1"/>
  <c r="U24" i="1"/>
  <c r="U62" i="1"/>
  <c r="U145" i="1"/>
  <c r="U138" i="1"/>
  <c r="U69" i="1"/>
  <c r="U122" i="1"/>
  <c r="U154" i="1"/>
  <c r="U49" i="1"/>
  <c r="U159" i="1"/>
  <c r="U66" i="1"/>
  <c r="U155" i="1"/>
  <c r="U81" i="1"/>
  <c r="U25" i="1"/>
  <c r="U72" i="1"/>
  <c r="U40" i="1"/>
  <c r="U76" i="1"/>
  <c r="U139" i="1"/>
  <c r="U63" i="1"/>
  <c r="U19" i="1"/>
  <c r="U43" i="1"/>
  <c r="U45" i="1"/>
  <c r="U28" i="1"/>
  <c r="U46" i="1"/>
  <c r="U166" i="1"/>
  <c r="U109" i="1"/>
</calcChain>
</file>

<file path=xl/sharedStrings.xml><?xml version="1.0" encoding="utf-8"?>
<sst xmlns="http://schemas.openxmlformats.org/spreadsheetml/2006/main" count="457" uniqueCount="383">
  <si>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</si>
  <si>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</si>
  <si>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</si>
  <si>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</si>
  <si>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</si>
  <si>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</si>
  <si>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</si>
  <si>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</si>
  <si>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</si>
  <si>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</si>
  <si>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</si>
  <si>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</si>
  <si>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</si>
  <si>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</si>
  <si>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</si>
  <si>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</si>
  <si>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</si>
  <si>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</si>
  <si>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</si>
  <si>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</si>
  <si>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</si>
  <si>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</si>
  <si>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</si>
  <si>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</si>
  <si>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</si>
  <si>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</si>
  <si>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</si>
  <si>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</si>
  <si>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</si>
  <si>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</si>
  <si>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</si>
  <si>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</si>
  <si>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</si>
  <si>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</si>
  <si>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</si>
  <si>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</si>
  <si>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</si>
  <si>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</si>
  <si>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</si>
  <si>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</si>
  <si>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</si>
  <si>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</si>
  <si>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</si>
  <si>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</si>
  <si>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</si>
  <si>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</si>
  <si>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</si>
  <si>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</si>
  <si>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</si>
  <si>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</si>
  <si>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</si>
  <si>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</si>
  <si>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</si>
  <si>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</si>
  <si>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</si>
  <si>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</si>
  <si>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</si>
  <si>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</si>
  <si>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</si>
  <si>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</si>
  <si>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</si>
  <si>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</si>
  <si>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</si>
  <si>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</si>
  <si>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</si>
  <si>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</si>
  <si>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</si>
  <si>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</si>
  <si>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</si>
  <si>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</si>
  <si>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</si>
  <si>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</si>
  <si>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</si>
  <si>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</si>
  <si>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</si>
  <si>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</si>
  <si>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</si>
  <si>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</si>
  <si>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</si>
  <si>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</si>
  <si>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</si>
  <si>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</si>
  <si>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</si>
  <si>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</si>
  <si>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</si>
  <si>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</si>
  <si>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</si>
  <si>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</si>
  <si>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</si>
  <si>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</si>
  <si>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</si>
  <si>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</si>
  <si>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</si>
  <si>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</si>
  <si>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</si>
  <si>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</si>
  <si>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</si>
  <si>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</si>
  <si>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</si>
  <si>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</si>
  <si>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</si>
  <si>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</si>
  <si>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</si>
  <si>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</si>
  <si>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</si>
  <si>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</si>
  <si>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</si>
  <si>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</si>
  <si>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</si>
  <si>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</si>
  <si>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</si>
  <si>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</si>
  <si>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</si>
  <si>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</si>
  <si>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</si>
  <si>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</si>
  <si>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</si>
  <si>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</si>
  <si>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</si>
  <si>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</si>
  <si>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</si>
  <si>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</si>
  <si>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</si>
  <si>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</si>
  <si>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</si>
  <si>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</si>
  <si>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</si>
  <si>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</si>
  <si>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</si>
  <si>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</si>
  <si>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</si>
  <si>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</si>
  <si>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</si>
  <si>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</si>
  <si>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</si>
  <si>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</si>
  <si>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</si>
  <si>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</si>
  <si>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</si>
  <si>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</si>
  <si>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</si>
  <si>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</si>
  <si>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</si>
  <si>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</si>
  <si>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</si>
  <si>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</si>
  <si>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</si>
  <si>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</si>
  <si>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</si>
  <si>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</si>
  <si>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өндөрхаан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</si>
  <si>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</si>
  <si>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</si>
  <si>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</si>
  <si>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</si>
  <si>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</si>
  <si>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</si>
  <si>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</si>
  <si>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</si>
  <si>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</si>
  <si>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</si>
  <si>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</si>
  <si>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</si>
  <si>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</si>
  <si>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</si>
  <si>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</si>
  <si>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</si>
  <si>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</si>
  <si>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</si>
  <si>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</si>
  <si>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</si>
  <si>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</si>
  <si>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</si>
  <si>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</si>
  <si>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Арбаянхангай</t>
  </si>
  <si>
    <t>ABH</t>
  </si>
  <si>
    <t>Асби</t>
  </si>
  <si>
    <t>CND</t>
  </si>
  <si>
    <t>Барилга</t>
  </si>
  <si>
    <t>BRC</t>
  </si>
  <si>
    <t>Блюскай секьюритиз</t>
  </si>
  <si>
    <t>BSKY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</si>
  <si>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</si>
  <si>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</si>
  <si>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</si>
  <si>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</si>
  <si>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</si>
  <si>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</si>
  <si>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Дулааншарынгол</t>
  </si>
  <si>
    <t>DSH</t>
  </si>
  <si>
    <t xml:space="preserve">Эм Эн ди </t>
  </si>
  <si>
    <t>DLH</t>
  </si>
  <si>
    <t xml:space="preserve">Евразиа капитал холдинг </t>
  </si>
  <si>
    <t>SUN</t>
  </si>
  <si>
    <t>ХишигУул</t>
  </si>
  <si>
    <t>HSX</t>
  </si>
  <si>
    <t>Хоринхоёрдугаарбааз</t>
  </si>
  <si>
    <t>AHH</t>
  </si>
  <si>
    <t>Хүннүменежмент</t>
  </si>
  <si>
    <t>HBZ</t>
  </si>
  <si>
    <t>Хөвсгөл</t>
  </si>
  <si>
    <t>HVL</t>
  </si>
  <si>
    <t>Хөвсгөлгеологи</t>
  </si>
  <si>
    <t>HUV</t>
  </si>
  <si>
    <t>Хөвсгөлхүнс</t>
  </si>
  <si>
    <t>HHS</t>
  </si>
  <si>
    <t>МатериалИмпекс</t>
  </si>
  <si>
    <t>MIE</t>
  </si>
  <si>
    <t>Монголын төмөр зам</t>
  </si>
  <si>
    <t>MTZ</t>
  </si>
  <si>
    <t>Монголшевро</t>
  </si>
  <si>
    <t>MVO</t>
  </si>
  <si>
    <t>МонголШилтгээн</t>
  </si>
  <si>
    <t>MSH</t>
  </si>
  <si>
    <t>Моннаб</t>
  </si>
  <si>
    <t>MNB</t>
  </si>
  <si>
    <t>Оллоо</t>
  </si>
  <si>
    <t>OLL</t>
  </si>
  <si>
    <t>Орхонхөгжил</t>
  </si>
  <si>
    <t>HJL</t>
  </si>
  <si>
    <t>Ремикон</t>
  </si>
  <si>
    <t>RMC</t>
  </si>
  <si>
    <t>Сэлэнгэархөвч</t>
  </si>
  <si>
    <t>ARH</t>
  </si>
  <si>
    <t>Стандарт ноос ХК</t>
  </si>
  <si>
    <t>ALI</t>
  </si>
  <si>
    <t>Сүү</t>
  </si>
  <si>
    <t>SUU</t>
  </si>
  <si>
    <t>Талхчихэр</t>
  </si>
  <si>
    <t>TCK</t>
  </si>
  <si>
    <t>ТээвэрАчлал</t>
  </si>
  <si>
    <t>ACL</t>
  </si>
  <si>
    <t>Техникимпорт</t>
  </si>
  <si>
    <t>TEX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</si>
  <si>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</si>
  <si>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</si>
  <si>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</si>
  <si>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</si>
  <si>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</si>
  <si>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</si>
  <si>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</si>
  <si>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</si>
  <si>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</si>
  <si>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</si>
  <si>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Монгол секюритиес</t>
  </si>
  <si>
    <t>MSC</t>
  </si>
  <si>
    <t>Алтайннэгдэл</t>
  </si>
  <si>
    <t>ALA</t>
  </si>
  <si>
    <t>Азык</t>
  </si>
  <si>
    <t>ALD</t>
  </si>
  <si>
    <t>Баянтээг</t>
  </si>
  <si>
    <t>BTG</t>
  </si>
  <si>
    <t>Бүтээлчүйлс</t>
  </si>
  <si>
    <t>BLC</t>
  </si>
  <si>
    <t>ДархангурилТэжээл</t>
  </si>
  <si>
    <t>DAR</t>
  </si>
  <si>
    <t>Дулааны цахилгаан станц4</t>
  </si>
  <si>
    <t>DSD</t>
  </si>
  <si>
    <t>Жавхлантхараа</t>
  </si>
  <si>
    <t>HCH</t>
  </si>
  <si>
    <t>Эрчим</t>
  </si>
  <si>
    <t>BOE</t>
  </si>
  <si>
    <t>Гермесцентр</t>
  </si>
  <si>
    <t>HRM</t>
  </si>
  <si>
    <t>Глобал лайф технологи</t>
  </si>
  <si>
    <t>BAJ</t>
  </si>
  <si>
    <t>Говийнөндөр</t>
  </si>
  <si>
    <t>JGL</t>
  </si>
  <si>
    <t>Гутал</t>
  </si>
  <si>
    <t>GTL</t>
  </si>
  <si>
    <t>Хөнгөнбетон</t>
  </si>
  <si>
    <t>HBT</t>
  </si>
  <si>
    <t>Монголын хөгжил үндэсний нэгдэл</t>
  </si>
  <si>
    <t>HAM</t>
  </si>
  <si>
    <t>Монголын хөрөнгийн бирж</t>
  </si>
  <si>
    <t>HBJ</t>
  </si>
  <si>
    <t>Монголсавхи</t>
  </si>
  <si>
    <t>UYN</t>
  </si>
  <si>
    <t>Дархан нэхий</t>
  </si>
  <si>
    <t>NEH</t>
  </si>
  <si>
    <t>Дэвшил мандал</t>
  </si>
  <si>
    <t>АПУ</t>
  </si>
  <si>
    <t>DMA</t>
  </si>
  <si>
    <t>APU</t>
  </si>
  <si>
    <t>Арвижих</t>
  </si>
  <si>
    <t>ARJ</t>
  </si>
  <si>
    <t>Бөхөг</t>
  </si>
  <si>
    <t>BHG</t>
  </si>
  <si>
    <t>БулганУндарга</t>
  </si>
  <si>
    <t>BUN</t>
  </si>
  <si>
    <t>ЭрдэнэтАвтозам</t>
  </si>
  <si>
    <t>EAZ</t>
  </si>
  <si>
    <t>Ингэттолгой</t>
  </si>
  <si>
    <t>INT</t>
  </si>
  <si>
    <t xml:space="preserve">МИК холдинг </t>
  </si>
  <si>
    <t>MIK</t>
  </si>
  <si>
    <t>Монголнэхмэл</t>
  </si>
  <si>
    <t>MNH</t>
  </si>
  <si>
    <t>Говь файнэншл групп</t>
  </si>
  <si>
    <t>GFG</t>
  </si>
  <si>
    <t>Улаанбаатар цахилгаан түгээх сүлжээ</t>
  </si>
  <si>
    <t>UTS</t>
  </si>
  <si>
    <t>Увсчацаргана</t>
  </si>
  <si>
    <t>CHR</t>
  </si>
  <si>
    <t>Говь</t>
  </si>
  <si>
    <t>GOV</t>
  </si>
  <si>
    <t>BZO</t>
  </si>
  <si>
    <t>DDS</t>
  </si>
  <si>
    <t>DTU</t>
  </si>
  <si>
    <t>DZS</t>
  </si>
  <si>
    <t>NDS</t>
  </si>
  <si>
    <t>EUD</t>
  </si>
  <si>
    <t>AOI</t>
  </si>
  <si>
    <t>HMK</t>
  </si>
  <si>
    <t>AAR</t>
  </si>
  <si>
    <t>ATI</t>
  </si>
  <si>
    <t>BTL</t>
  </si>
  <si>
    <t>GTJ</t>
  </si>
  <si>
    <t>GUR</t>
  </si>
  <si>
    <t>DHU</t>
  </si>
  <si>
    <t>DAH</t>
  </si>
  <si>
    <t>DIM</t>
  </si>
  <si>
    <t>DRU</t>
  </si>
  <si>
    <t>ZSB</t>
  </si>
  <si>
    <t>IBA</t>
  </si>
  <si>
    <t>ERS</t>
  </si>
  <si>
    <t>KEK</t>
  </si>
  <si>
    <t>MUDX</t>
  </si>
  <si>
    <t>NUR</t>
  </si>
  <si>
    <t>NIE</t>
  </si>
  <si>
    <t>TGS</t>
  </si>
  <si>
    <t>ORD</t>
  </si>
  <si>
    <t>ULZ</t>
  </si>
  <si>
    <t>SIL</t>
  </si>
  <si>
    <t>SES</t>
  </si>
  <si>
    <t>TAV</t>
  </si>
  <si>
    <t>UNS</t>
  </si>
  <si>
    <t>TVT</t>
  </si>
  <si>
    <t>DAO</t>
  </si>
  <si>
    <t>HAH</t>
  </si>
  <si>
    <t>HRL</t>
  </si>
  <si>
    <t>TAS</t>
  </si>
  <si>
    <t>IND</t>
  </si>
  <si>
    <t>ECV</t>
  </si>
  <si>
    <t>АгротехИмпекс</t>
  </si>
  <si>
    <t>Автоимпекс</t>
  </si>
  <si>
    <t>Автозам</t>
  </si>
  <si>
    <t>Баянталбай ХК</t>
  </si>
  <si>
    <t>БЗӨБЦТүгээх сүлжээ</t>
  </si>
  <si>
    <t>Даланзадгадын ДЦС</t>
  </si>
  <si>
    <t>Дарханхөвөн</t>
  </si>
  <si>
    <t>Дарханхүнс</t>
  </si>
  <si>
    <t>Дарханы дулааны сүлжээ</t>
  </si>
  <si>
    <t>Дарханы төмөрлөгийн үйлдвэр</t>
  </si>
  <si>
    <t>ДорнодИмпекс</t>
  </si>
  <si>
    <t>ДөрвөнУул</t>
  </si>
  <si>
    <t>Эрдэнэтхүнс</t>
  </si>
  <si>
    <t>Эрдэнэтусдулаантүгээхсүлжэ</t>
  </si>
  <si>
    <t>Эрдэнэтзандан</t>
  </si>
  <si>
    <t>Эрээнцав</t>
  </si>
  <si>
    <t>Гурилтэжээлбулган</t>
  </si>
  <si>
    <t>ГурилУвс</t>
  </si>
  <si>
    <t>Ханынматериал</t>
  </si>
  <si>
    <t>Хартарвагатай</t>
  </si>
  <si>
    <t>Хэрлэн хивс ХК</t>
  </si>
  <si>
    <t>Хуртай</t>
  </si>
  <si>
    <t>ХүнсАрхангай</t>
  </si>
  <si>
    <t>ИхбарилгаУвс</t>
  </si>
  <si>
    <t>МонголАлт</t>
  </si>
  <si>
    <t>Монголкерамик</t>
  </si>
  <si>
    <t>Мүдикс ХК</t>
  </si>
  <si>
    <t>Налайх дулааны станц</t>
  </si>
  <si>
    <t>Нийслэлөргөө</t>
  </si>
  <si>
    <t>Номинхишиг</t>
  </si>
  <si>
    <t>Ноётхайрхан</t>
  </si>
  <si>
    <t>Орхондалай</t>
  </si>
  <si>
    <t>Сэлэнгэсүрэг</t>
  </si>
  <si>
    <t>Силикат</t>
  </si>
  <si>
    <t>Тав</t>
  </si>
  <si>
    <t>Улаансан</t>
  </si>
  <si>
    <t>Өлзий дундговь</t>
  </si>
  <si>
    <t>Зоосбанк</t>
  </si>
  <si>
    <t>Нийт ашиг     
 ( алдагдал)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</si>
</sst>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43" fontId="4" fillId="2" borderId="6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3" fillId="2" borderId="0" xfId="1" applyFont="1" applyFill="1" applyBorder="1"/>
    <xf numFmtId="164" fontId="3" fillId="2" borderId="0" xfId="1" applyNumberFormat="1" applyFont="1" applyFill="1" applyBorder="1" applyAlignment="1">
      <alignment vertical="center"/>
    </xf>
    <xf numFmtId="43" fontId="3" fillId="2" borderId="0" xfId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2" fontId="4" fillId="2" borderId="5" xfId="3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 vertical="center"/>
    </xf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1" applyNumberFormat="1" applyFont="1" applyFill="1"/>
    <xf numFmtId="0" fontId="0" fillId="0" borderId="0" xfId="1" applyNumberFormat="1" applyFont="1"/>
    <xf numFmtId="43" fontId="3" fillId="2" borderId="0" xfId="1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1" applyNumberFormat="1" applyFont="1" applyFill="1" applyBorder="1"/>
    <xf numFmtId="164" fontId="0" fillId="0" borderId="0" xfId="1" applyNumberFormat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1" applyNumberFormat="1" applyFont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right"/>
    </xf>
    <xf numFmtId="4" fontId="0" fillId="0" borderId="0" xfId="0" applyNumberFormat="1" applyFont="1" applyFill="1"/>
    <xf numFmtId="4" fontId="0" fillId="0" borderId="0" xfId="0" applyNumberFormat="1" applyFont="1"/>
    <xf numFmtId="165" fontId="8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43" fontId="4" fillId="2" borderId="1" xfId="1" applyFont="1" applyFill="1" applyBorder="1" applyAlignment="1">
      <alignment horizontal="center" wrapText="1"/>
    </xf>
    <xf numFmtId="43" fontId="4" fillId="2" borderId="7" xfId="1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2" applyFont="1" applyFill="1" applyBorder="1"/>
    <xf numFmtId="0" fontId="10" fillId="0" borderId="0" xfId="0" applyFont="1" applyFill="1" applyBorder="1"/>
    <xf numFmtId="43" fontId="10" fillId="0" borderId="0" xfId="1" applyFont="1" applyFill="1" applyBorder="1"/>
    <xf numFmtId="0" fontId="10" fillId="3" borderId="0" xfId="0" applyFont="1" applyFill="1" applyAlignment="1">
      <alignment horizontal="center"/>
    </xf>
    <xf numFmtId="43" fontId="12" fillId="2" borderId="0" xfId="1" applyFont="1" applyFill="1" applyBorder="1"/>
    <xf numFmtId="43" fontId="12" fillId="2" borderId="0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wrapText="1"/>
    </xf>
    <xf numFmtId="43" fontId="11" fillId="2" borderId="7" xfId="1" applyFont="1" applyFill="1" applyBorder="1" applyAlignment="1">
      <alignment horizontal="center" wrapText="1"/>
    </xf>
    <xf numFmtId="43" fontId="11" fillId="2" borderId="2" xfId="1" applyFont="1" applyFill="1" applyBorder="1" applyAlignment="1">
      <alignment horizontal="center" wrapText="1"/>
    </xf>
    <xf numFmtId="43" fontId="11" fillId="2" borderId="3" xfId="1" applyFont="1" applyFill="1" applyBorder="1" applyAlignment="1">
      <alignment horizontal="center" wrapText="1"/>
    </xf>
    <xf numFmtId="43" fontId="11" fillId="2" borderId="4" xfId="1" applyFont="1" applyFill="1" applyBorder="1" applyAlignment="1">
      <alignment horizontal="center" wrapText="1"/>
    </xf>
    <xf numFmtId="0" fontId="11" fillId="2" borderId="1" xfId="3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43" fontId="13" fillId="2" borderId="5" xfId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 wrapText="1"/>
    </xf>
    <xf numFmtId="43" fontId="11" fillId="2" borderId="5" xfId="1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Fill="1"/>
    <xf numFmtId="4" fontId="10" fillId="0" borderId="0" xfId="0" applyNumberFormat="1" applyFont="1"/>
    <xf numFmtId="43" fontId="10" fillId="0" borderId="0" xfId="1" applyFont="1"/>
    <xf numFmtId="167" fontId="10" fillId="0" borderId="0" xfId="0" applyNumberFormat="1" applyFont="1"/>
    <xf numFmtId="0" fontId="10" fillId="0" borderId="0" xfId="0" applyFont="1" applyFill="1"/>
    <xf numFmtId="167" fontId="10" fillId="0" borderId="0" xfId="1" applyNumberFormat="1" applyFont="1"/>
    <xf numFmtId="0" fontId="12" fillId="0" borderId="0" xfId="0" applyFont="1" applyFill="1" applyBorder="1"/>
    <xf numFmtId="167" fontId="10" fillId="0" borderId="0" xfId="1" applyNumberFormat="1" applyFont="1" applyFill="1" applyBorder="1"/>
    <xf numFmtId="167" fontId="11" fillId="2" borderId="5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/>
    <xf numFmtId="164" fontId="11" fillId="2" borderId="5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/>
    <xf numFmtId="164" fontId="9" fillId="0" borderId="0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</cellXfs>
  <cellStyles count="32">
    <cellStyle name="Comma" xfId="1" builtinId="3"/>
    <cellStyle name="Comma [0] 2" xfId="4"/>
    <cellStyle name="Comma [0] 2 2" xfId="30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3 2" xfId="31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7"/>
  <sheetViews>
    <sheetView tabSelected="1" zoomScaleNormal="100" workbookViewId="0">
      <pane xSplit="4" ySplit="4" topLeftCell="E8" activePane="bottomRight" state="frozen"/>
      <selection pane="topRight" activeCell="F1" sqref="F1"/>
      <selection pane="bottomLeft" activeCell="A5" sqref="A5"/>
      <selection pane="bottomRight" activeCell="G19" sqref="G19"/>
    </sheetView>
  </sheetViews>
  <sheetFormatPr defaultRowHeight="12" x14ac:dyDescent="0.2"/>
  <cols>
    <col min="1" max="1" width="4.28515625" style="63" customWidth="1"/>
    <col min="2" max="2" width="25.7109375" style="69" customWidth="1"/>
    <col min="3" max="3" width="6.140625" style="79" customWidth="1"/>
    <col min="4" max="4" width="7.28515625" style="62" customWidth="1"/>
    <col min="5" max="5" width="14.5703125" style="69" customWidth="1"/>
    <col min="6" max="6" width="16.140625" style="69" customWidth="1"/>
    <col min="7" max="7" width="15.42578125" style="69" customWidth="1"/>
    <col min="8" max="8" width="13.5703125" style="64" customWidth="1"/>
    <col min="9" max="9" width="15.42578125" style="64" customWidth="1"/>
    <col min="10" max="10" width="14.5703125" style="64" customWidth="1"/>
    <col min="11" max="11" width="15.42578125" style="64" customWidth="1"/>
    <col min="12" max="13" width="13.85546875" style="64" bestFit="1" customWidth="1"/>
    <col min="14" max="14" width="14.140625" style="64" customWidth="1"/>
    <col min="15" max="15" width="14.85546875" style="67" bestFit="1" customWidth="1"/>
    <col min="16" max="16" width="15.28515625" style="67" bestFit="1" customWidth="1"/>
    <col min="17" max="17" width="12.7109375" style="67" customWidth="1"/>
    <col min="18" max="18" width="11.7109375" style="64" bestFit="1" customWidth="1"/>
    <col min="19" max="19" width="12.7109375" style="64" bestFit="1" customWidth="1"/>
    <col min="20" max="20" width="14.7109375" style="70" customWidth="1"/>
    <col min="21" max="21" width="11.42578125" style="64" customWidth="1"/>
    <col min="22" max="22" width="15.140625" style="76" customWidth="1"/>
    <col min="23" max="16384" width="9.140625" style="64"/>
  </cols>
  <sheetData>
    <row r="1" spans="1:22" s="45" customFormat="1" x14ac:dyDescent="0.2">
      <c r="A1" s="43"/>
      <c r="B1" s="44" t="s">
        <v>96</v>
      </c>
      <c r="C1" s="77"/>
      <c r="D1" s="41"/>
      <c r="E1" s="42"/>
      <c r="F1" s="42"/>
      <c r="G1" s="42"/>
      <c r="H1" s="42"/>
      <c r="I1" s="42"/>
      <c r="J1" s="42"/>
      <c r="K1" s="42"/>
      <c r="O1" s="46"/>
      <c r="P1" s="46"/>
      <c r="Q1" s="46"/>
      <c r="T1" s="72"/>
      <c r="V1" s="74"/>
    </row>
    <row r="2" spans="1:22" s="45" customFormat="1" x14ac:dyDescent="0.2">
      <c r="A2" s="43"/>
      <c r="B2" s="42"/>
      <c r="C2" s="77"/>
      <c r="D2" s="41"/>
      <c r="E2" s="42"/>
      <c r="F2" s="42"/>
      <c r="G2" s="42"/>
      <c r="H2" s="42"/>
      <c r="I2" s="42"/>
      <c r="J2" s="42"/>
      <c r="K2" s="42"/>
      <c r="O2" s="46"/>
      <c r="P2" s="46"/>
      <c r="Q2" s="46"/>
      <c r="T2" s="72"/>
      <c r="V2" s="74"/>
    </row>
    <row r="3" spans="1:22" s="45" customFormat="1" ht="15" customHeight="1" x14ac:dyDescent="0.2">
      <c r="A3" s="47"/>
      <c r="B3" s="48"/>
      <c r="C3" s="78"/>
      <c r="D3" s="49"/>
      <c r="E3" s="50" t="s">
        <v>0</v>
      </c>
      <c r="F3" s="51"/>
      <c r="G3" s="51"/>
      <c r="H3" s="51"/>
      <c r="I3" s="51"/>
      <c r="J3" s="51"/>
      <c r="K3" s="52"/>
      <c r="L3" s="53" t="s">
        <v>1</v>
      </c>
      <c r="M3" s="54"/>
      <c r="N3" s="54"/>
      <c r="O3" s="54"/>
      <c r="P3" s="54"/>
      <c r="Q3" s="54"/>
      <c r="R3" s="54"/>
      <c r="S3" s="54"/>
      <c r="T3" s="54"/>
      <c r="U3" s="55" t="s">
        <v>2</v>
      </c>
      <c r="V3" s="56"/>
    </row>
    <row r="4" spans="1:22" s="62" customFormat="1" ht="60" x14ac:dyDescent="0.25">
      <c r="A4" s="57" t="s">
        <v>152</v>
      </c>
      <c r="B4" s="58" t="s">
        <v>3</v>
      </c>
      <c r="C4" s="59" t="s">
        <v>4</v>
      </c>
      <c r="D4" s="58" t="s">
        <v>5</v>
      </c>
      <c r="E4" s="58" t="s">
        <v>6</v>
      </c>
      <c r="F4" s="58" t="s">
        <v>7</v>
      </c>
      <c r="G4" s="58" t="s">
        <v>8</v>
      </c>
      <c r="H4" s="58" t="s">
        <v>9</v>
      </c>
      <c r="I4" s="58" t="s">
        <v>10</v>
      </c>
      <c r="J4" s="58" t="s">
        <v>11</v>
      </c>
      <c r="K4" s="58" t="s">
        <v>12</v>
      </c>
      <c r="L4" s="58" t="s">
        <v>13</v>
      </c>
      <c r="M4" s="58" t="s">
        <v>14</v>
      </c>
      <c r="N4" s="58" t="s">
        <v>382</v>
      </c>
      <c r="O4" s="58" t="s">
        <v>15</v>
      </c>
      <c r="P4" s="58" t="s">
        <v>16</v>
      </c>
      <c r="Q4" s="58" t="s">
        <v>17</v>
      </c>
      <c r="R4" s="58" t="s">
        <v>18</v>
      </c>
      <c r="S4" s="60" t="s">
        <v>19</v>
      </c>
      <c r="T4" s="73" t="s">
        <v>20</v>
      </c>
      <c r="U4" s="61" t="s">
        <v>21</v>
      </c>
      <c r="V4" s="75" t="s">
        <v>22</v>
      </c>
    </row>
    <row r="5" spans="1:22" x14ac:dyDescent="0.2">
      <c r="A5" s="63">
        <v>1</v>
      </c>
      <c r="B5" s="64" t="s">
        <v>281</v>
      </c>
      <c r="C5" s="79">
        <v>90</v>
      </c>
      <c r="D5" s="62" t="s">
        <v>283</v>
      </c>
      <c r="E5" s="65">
        <v>184593582.09999999</v>
      </c>
      <c r="F5" s="65">
        <v>352115606</v>
      </c>
      <c r="G5" s="65">
        <v>536709188.10000002</v>
      </c>
      <c r="H5" s="66">
        <v>27662613.399999999</v>
      </c>
      <c r="I5" s="66">
        <v>27752997.100000001</v>
      </c>
      <c r="J5" s="66">
        <v>55415610.5</v>
      </c>
      <c r="K5" s="66">
        <v>481293577.60000002</v>
      </c>
      <c r="L5" s="66">
        <v>468645289.69999999</v>
      </c>
      <c r="M5" s="66">
        <v>256169256.19999999</v>
      </c>
      <c r="N5" s="66">
        <v>212476033.5</v>
      </c>
      <c r="O5" s="67">
        <v>2023915.6</v>
      </c>
      <c r="P5" s="67">
        <v>115755878.40000001</v>
      </c>
      <c r="Q5" s="67">
        <v>-1000858.2</v>
      </c>
      <c r="R5" s="66">
        <v>0</v>
      </c>
      <c r="S5" s="66">
        <v>24903580.300000001</v>
      </c>
      <c r="T5" s="70">
        <v>74411450.099999994</v>
      </c>
      <c r="U5" s="68">
        <f>(K5/V5)*1000</f>
        <v>452.26641661209106</v>
      </c>
      <c r="V5" s="76">
        <v>1064181553</v>
      </c>
    </row>
    <row r="6" spans="1:22" x14ac:dyDescent="0.2">
      <c r="A6" s="63">
        <v>2</v>
      </c>
      <c r="B6" s="64" t="s">
        <v>142</v>
      </c>
      <c r="C6" s="79">
        <v>458</v>
      </c>
      <c r="D6" s="62" t="s">
        <v>49</v>
      </c>
      <c r="E6" s="65">
        <v>103323661</v>
      </c>
      <c r="F6" s="65">
        <v>18941854.100000001</v>
      </c>
      <c r="G6" s="65">
        <v>122265515.09999999</v>
      </c>
      <c r="H6" s="66">
        <v>32300340.699999999</v>
      </c>
      <c r="I6" s="66">
        <v>436505</v>
      </c>
      <c r="J6" s="66">
        <v>32736845.699999999</v>
      </c>
      <c r="K6" s="66">
        <v>89528669.400000006</v>
      </c>
      <c r="L6" s="66">
        <v>263521783.19999999</v>
      </c>
      <c r="M6" s="66">
        <v>201116418.30000001</v>
      </c>
      <c r="N6" s="66">
        <v>62405364.899999999</v>
      </c>
      <c r="O6" s="67">
        <v>3206454.9</v>
      </c>
      <c r="P6" s="67">
        <v>4576841.3</v>
      </c>
      <c r="Q6" s="67">
        <v>1628935.5</v>
      </c>
      <c r="R6" s="64">
        <v>0</v>
      </c>
      <c r="S6" s="66">
        <v>14601261.300000001</v>
      </c>
      <c r="T6" s="70">
        <v>48062652.700000003</v>
      </c>
      <c r="U6" s="68">
        <f>(K6/V6)*1000</f>
        <v>1699.9587849281882</v>
      </c>
      <c r="V6" s="76">
        <v>52665200</v>
      </c>
    </row>
    <row r="7" spans="1:22" x14ac:dyDescent="0.2">
      <c r="A7" s="63">
        <v>3</v>
      </c>
      <c r="B7" s="64" t="s">
        <v>294</v>
      </c>
      <c r="C7" s="79">
        <v>542</v>
      </c>
      <c r="D7" s="63" t="s">
        <v>295</v>
      </c>
      <c r="E7" s="65">
        <v>3882807945.3000002</v>
      </c>
      <c r="F7" s="65">
        <v>326359713.5</v>
      </c>
      <c r="G7" s="65">
        <v>4209167658.8000002</v>
      </c>
      <c r="H7" s="66">
        <v>76855124.099999994</v>
      </c>
      <c r="I7" s="66">
        <v>3885779444.5</v>
      </c>
      <c r="J7" s="66">
        <v>3962634568.5999999</v>
      </c>
      <c r="K7" s="66">
        <v>246533090.19999999</v>
      </c>
      <c r="L7" s="66">
        <v>0</v>
      </c>
      <c r="M7" s="64">
        <v>0</v>
      </c>
      <c r="N7" s="66">
        <v>0</v>
      </c>
      <c r="O7" s="64">
        <v>341628981.39999998</v>
      </c>
      <c r="P7" s="64">
        <v>289744310.60000002</v>
      </c>
      <c r="Q7" s="64">
        <v>-226028</v>
      </c>
      <c r="R7" s="64">
        <v>0</v>
      </c>
      <c r="S7" s="64">
        <v>0</v>
      </c>
      <c r="T7" s="68">
        <v>38081663.700000003</v>
      </c>
      <c r="U7" s="68">
        <f>(K7/V7)*1000</f>
        <v>11904.451242242621</v>
      </c>
      <c r="V7" s="76">
        <v>20709320</v>
      </c>
    </row>
    <row r="8" spans="1:22" x14ac:dyDescent="0.2">
      <c r="A8" s="63">
        <v>4</v>
      </c>
      <c r="B8" s="64" t="s">
        <v>178</v>
      </c>
      <c r="C8" s="79">
        <v>476</v>
      </c>
      <c r="D8" s="63" t="s">
        <v>179</v>
      </c>
      <c r="E8" s="65">
        <v>15835609.800000001</v>
      </c>
      <c r="F8" s="65">
        <v>5295288.9000000004</v>
      </c>
      <c r="G8" s="65">
        <v>21130898.699999999</v>
      </c>
      <c r="H8" s="66">
        <v>1900456.8</v>
      </c>
      <c r="I8" s="64">
        <v>0</v>
      </c>
      <c r="J8" s="66">
        <v>1900456.8</v>
      </c>
      <c r="K8" s="66">
        <v>19230441.899999999</v>
      </c>
      <c r="L8" s="66">
        <v>30165779.199999999</v>
      </c>
      <c r="M8" s="66">
        <v>19543631.899999999</v>
      </c>
      <c r="N8" s="66">
        <v>10622147.300000001</v>
      </c>
      <c r="O8" s="64">
        <v>48962.5</v>
      </c>
      <c r="P8" s="64">
        <v>1158289</v>
      </c>
      <c r="Q8" s="64">
        <v>5541.9</v>
      </c>
      <c r="R8" s="66">
        <v>-50644.800000000003</v>
      </c>
      <c r="S8" s="66">
        <v>1989109.8</v>
      </c>
      <c r="T8" s="70">
        <v>7478608.0999999996</v>
      </c>
      <c r="U8" s="68">
        <f>(K8/V8)*1000</f>
        <v>472933.98996606161</v>
      </c>
      <c r="V8" s="76">
        <v>40662</v>
      </c>
    </row>
    <row r="9" spans="1:22" x14ac:dyDescent="0.2">
      <c r="A9" s="63">
        <v>5</v>
      </c>
      <c r="B9" s="64" t="s">
        <v>226</v>
      </c>
      <c r="C9" s="79">
        <v>135</v>
      </c>
      <c r="D9" s="63" t="s">
        <v>227</v>
      </c>
      <c r="E9" s="65">
        <v>25263511.600000001</v>
      </c>
      <c r="F9" s="65">
        <v>38280413.899999999</v>
      </c>
      <c r="G9" s="65">
        <v>63543925.5</v>
      </c>
      <c r="H9" s="66">
        <v>7516481.2000000002</v>
      </c>
      <c r="I9" s="66">
        <v>30703828.100000001</v>
      </c>
      <c r="J9" s="66">
        <v>38220309.299999997</v>
      </c>
      <c r="K9" s="66">
        <v>25323616.199999999</v>
      </c>
      <c r="L9" s="66">
        <v>73945342.200000003</v>
      </c>
      <c r="M9" s="66">
        <v>52689115.299999997</v>
      </c>
      <c r="N9" s="66">
        <v>21256226.899999999</v>
      </c>
      <c r="O9" s="64">
        <v>1103968.8</v>
      </c>
      <c r="P9" s="64">
        <v>14711761.800000001</v>
      </c>
      <c r="Q9" s="64">
        <v>-279352.3</v>
      </c>
      <c r="R9" s="64">
        <v>0</v>
      </c>
      <c r="S9" s="66">
        <v>1701092.7</v>
      </c>
      <c r="T9" s="70">
        <v>5667988.9000000004</v>
      </c>
      <c r="U9" s="68">
        <f>(K9/V9)*1000</f>
        <v>73.615163372093022</v>
      </c>
      <c r="V9" s="76">
        <v>344000000</v>
      </c>
    </row>
    <row r="10" spans="1:22" x14ac:dyDescent="0.2">
      <c r="A10" s="63">
        <v>6</v>
      </c>
      <c r="B10" s="64" t="s">
        <v>353</v>
      </c>
      <c r="C10" s="79">
        <v>526</v>
      </c>
      <c r="D10" s="63" t="s">
        <v>308</v>
      </c>
      <c r="E10" s="65">
        <v>276876624.10000002</v>
      </c>
      <c r="F10" s="65">
        <v>107463348.09999999</v>
      </c>
      <c r="G10" s="65">
        <v>384339972.19999999</v>
      </c>
      <c r="H10" s="66">
        <v>232814509.19999999</v>
      </c>
      <c r="I10" s="66">
        <v>163622024.90000001</v>
      </c>
      <c r="J10" s="66">
        <v>396436534.10000002</v>
      </c>
      <c r="K10" s="66">
        <v>-12096561.9</v>
      </c>
      <c r="L10" s="66">
        <v>213490802</v>
      </c>
      <c r="M10" s="66">
        <v>89468909.799999997</v>
      </c>
      <c r="N10" s="66">
        <v>124021892.2</v>
      </c>
      <c r="O10" s="64">
        <v>371768.5</v>
      </c>
      <c r="P10" s="64">
        <v>111816554.90000001</v>
      </c>
      <c r="Q10" s="64">
        <v>-1574183.9</v>
      </c>
      <c r="R10" s="66">
        <v>-3155331.9</v>
      </c>
      <c r="S10" s="66">
        <v>2646451.2000000002</v>
      </c>
      <c r="T10" s="68">
        <v>5201138.8</v>
      </c>
      <c r="U10" s="68">
        <f>(K10/V10)*1000</f>
        <v>-566.49581573106786</v>
      </c>
      <c r="V10" s="76">
        <v>21353312</v>
      </c>
    </row>
    <row r="11" spans="1:22" x14ac:dyDescent="0.2">
      <c r="A11" s="63">
        <v>7</v>
      </c>
      <c r="B11" s="64" t="s">
        <v>242</v>
      </c>
      <c r="C11" s="79">
        <v>549</v>
      </c>
      <c r="D11" s="63" t="s">
        <v>243</v>
      </c>
      <c r="E11" s="65">
        <v>12585620.6</v>
      </c>
      <c r="F11" s="65">
        <v>18110291.300000001</v>
      </c>
      <c r="G11" s="65">
        <v>30695911.899999999</v>
      </c>
      <c r="H11" s="66">
        <v>5626649.5</v>
      </c>
      <c r="I11" s="66">
        <v>2150000</v>
      </c>
      <c r="J11" s="66">
        <v>7776649.5</v>
      </c>
      <c r="K11" s="66">
        <v>22919262.399999999</v>
      </c>
      <c r="L11" s="66">
        <v>20106273.899999999</v>
      </c>
      <c r="M11" s="66">
        <v>13994086.1</v>
      </c>
      <c r="N11" s="66">
        <v>6112187.7999999998</v>
      </c>
      <c r="O11" s="64">
        <v>216191.9</v>
      </c>
      <c r="P11" s="64">
        <v>2603582.6</v>
      </c>
      <c r="Q11" s="64">
        <v>-10339.6</v>
      </c>
      <c r="R11" s="64">
        <v>0</v>
      </c>
      <c r="S11" s="66">
        <v>481508.2</v>
      </c>
      <c r="T11" s="70">
        <v>3232949.3</v>
      </c>
      <c r="U11" s="68">
        <f>(K11/V11)*1000</f>
        <v>114.596312</v>
      </c>
      <c r="V11" s="76">
        <v>200000000</v>
      </c>
    </row>
    <row r="12" spans="1:22" s="69" customFormat="1" x14ac:dyDescent="0.2">
      <c r="A12" s="63">
        <v>8</v>
      </c>
      <c r="B12" s="64" t="s">
        <v>232</v>
      </c>
      <c r="C12" s="79">
        <v>441</v>
      </c>
      <c r="D12" s="63" t="s">
        <v>233</v>
      </c>
      <c r="E12" s="65">
        <v>49590988.299999997</v>
      </c>
      <c r="F12" s="65">
        <v>4272295.4000000004</v>
      </c>
      <c r="G12" s="65">
        <v>53863283.700000003</v>
      </c>
      <c r="H12" s="66">
        <v>40587227.899999999</v>
      </c>
      <c r="I12" s="66">
        <v>5011.1000000000004</v>
      </c>
      <c r="J12" s="66">
        <v>40592239</v>
      </c>
      <c r="K12" s="66">
        <v>13271044.699999999</v>
      </c>
      <c r="L12" s="66">
        <v>98168032.299999997</v>
      </c>
      <c r="M12" s="66">
        <v>89775084.299999997</v>
      </c>
      <c r="N12" s="66">
        <v>8392948</v>
      </c>
      <c r="O12" s="64">
        <v>865313.5</v>
      </c>
      <c r="P12" s="64">
        <v>6226505.7999999998</v>
      </c>
      <c r="Q12" s="64">
        <v>-10125.1</v>
      </c>
      <c r="R12" s="64">
        <v>0</v>
      </c>
      <c r="S12" s="66">
        <v>303459.09999999998</v>
      </c>
      <c r="T12" s="70">
        <v>2718171.5</v>
      </c>
      <c r="U12" s="68">
        <f>(K12/V12)*1000</f>
        <v>9172.9731018728107</v>
      </c>
      <c r="V12" s="76">
        <v>1446755</v>
      </c>
    </row>
    <row r="13" spans="1:22" x14ac:dyDescent="0.2">
      <c r="A13" s="63">
        <v>9</v>
      </c>
      <c r="B13" s="64" t="s">
        <v>304</v>
      </c>
      <c r="C13" s="79">
        <v>354</v>
      </c>
      <c r="D13" s="62" t="s">
        <v>305</v>
      </c>
      <c r="E13" s="65">
        <v>205353880</v>
      </c>
      <c r="F13" s="65">
        <v>139529042</v>
      </c>
      <c r="G13" s="65">
        <v>344882922</v>
      </c>
      <c r="H13" s="66">
        <v>228994250</v>
      </c>
      <c r="I13" s="66">
        <v>36392866</v>
      </c>
      <c r="J13" s="66">
        <v>265387116</v>
      </c>
      <c r="K13" s="66">
        <v>79495805</v>
      </c>
      <c r="L13" s="66">
        <v>210401075</v>
      </c>
      <c r="M13" s="66">
        <v>142341357</v>
      </c>
      <c r="N13" s="66">
        <v>68059718</v>
      </c>
      <c r="O13" s="67">
        <v>745118</v>
      </c>
      <c r="P13" s="67">
        <v>58962629</v>
      </c>
      <c r="Q13" s="67">
        <v>5478030</v>
      </c>
      <c r="R13" s="66">
        <v>4364178</v>
      </c>
      <c r="S13" s="66">
        <v>1676818</v>
      </c>
      <c r="T13" s="70">
        <v>2687360</v>
      </c>
      <c r="U13" s="68">
        <f>(K13/V13)*1000</f>
        <v>101.90300116970309</v>
      </c>
      <c r="V13" s="76">
        <v>780112500</v>
      </c>
    </row>
    <row r="14" spans="1:22" x14ac:dyDescent="0.2">
      <c r="A14" s="63">
        <v>10</v>
      </c>
      <c r="B14" s="64" t="s">
        <v>147</v>
      </c>
      <c r="C14" s="79">
        <v>195</v>
      </c>
      <c r="D14" s="62" t="s">
        <v>28</v>
      </c>
      <c r="E14" s="65">
        <v>14285955.4</v>
      </c>
      <c r="F14" s="65">
        <v>29811041</v>
      </c>
      <c r="G14" s="65">
        <v>44096996.399999999</v>
      </c>
      <c r="H14" s="66">
        <v>10008780.199999999</v>
      </c>
      <c r="I14" s="66">
        <v>0</v>
      </c>
      <c r="J14" s="66">
        <v>10008780.199999999</v>
      </c>
      <c r="K14" s="66">
        <v>34088216.200000003</v>
      </c>
      <c r="L14" s="66">
        <v>19077472.600000001</v>
      </c>
      <c r="M14" s="66">
        <v>12662080.300000001</v>
      </c>
      <c r="N14" s="66">
        <v>6415392.2999999998</v>
      </c>
      <c r="O14" s="67">
        <v>394586.8</v>
      </c>
      <c r="P14" s="67">
        <v>4229275.8</v>
      </c>
      <c r="Q14" s="67">
        <v>46452.800000000003</v>
      </c>
      <c r="R14" s="64">
        <v>0</v>
      </c>
      <c r="S14" s="66">
        <v>161868.4</v>
      </c>
      <c r="T14" s="70">
        <v>2465287.7000000002</v>
      </c>
      <c r="U14" s="68">
        <f>(K14/V14)*1000</f>
        <v>259.13237575780613</v>
      </c>
      <c r="V14" s="76">
        <v>131547500</v>
      </c>
    </row>
    <row r="15" spans="1:22" x14ac:dyDescent="0.2">
      <c r="A15" s="63">
        <v>11</v>
      </c>
      <c r="B15" s="64" t="s">
        <v>228</v>
      </c>
      <c r="C15" s="79">
        <v>22</v>
      </c>
      <c r="D15" s="63" t="s">
        <v>229</v>
      </c>
      <c r="E15" s="65">
        <v>17497717.199999999</v>
      </c>
      <c r="F15" s="65">
        <v>52856514.100000001</v>
      </c>
      <c r="G15" s="65">
        <v>70354231.299999997</v>
      </c>
      <c r="H15" s="66">
        <v>10360945.800000001</v>
      </c>
      <c r="I15" s="66">
        <v>10494153.699999999</v>
      </c>
      <c r="J15" s="66">
        <v>20855099.5</v>
      </c>
      <c r="K15" s="66">
        <v>49499131.799999997</v>
      </c>
      <c r="L15" s="66">
        <v>54855827.200000003</v>
      </c>
      <c r="M15" s="66">
        <v>40885590.700000003</v>
      </c>
      <c r="N15" s="66">
        <v>13970236.5</v>
      </c>
      <c r="O15" s="64">
        <v>0</v>
      </c>
      <c r="P15" s="64">
        <v>10601750.1</v>
      </c>
      <c r="Q15" s="64">
        <v>0</v>
      </c>
      <c r="R15" s="66">
        <v>-525167.4</v>
      </c>
      <c r="S15" s="66">
        <v>387282.2</v>
      </c>
      <c r="T15" s="70">
        <v>2456036.7999999998</v>
      </c>
      <c r="U15" s="68">
        <f>(K15/V15)*1000</f>
        <v>48353.020163074638</v>
      </c>
      <c r="V15" s="76">
        <v>1023703</v>
      </c>
    </row>
    <row r="16" spans="1:22" x14ac:dyDescent="0.2">
      <c r="A16" s="63">
        <v>12</v>
      </c>
      <c r="B16" s="64" t="s">
        <v>268</v>
      </c>
      <c r="C16" s="79">
        <v>88</v>
      </c>
      <c r="D16" s="63" t="s">
        <v>269</v>
      </c>
      <c r="E16" s="65">
        <v>4876023</v>
      </c>
      <c r="F16" s="65">
        <v>8156704.4000000004</v>
      </c>
      <c r="G16" s="65">
        <v>13032727.4</v>
      </c>
      <c r="H16" s="66">
        <v>782350.2</v>
      </c>
      <c r="I16" s="64">
        <v>27.4</v>
      </c>
      <c r="J16" s="66">
        <v>782377.6</v>
      </c>
      <c r="K16" s="66">
        <v>12250349.800000001</v>
      </c>
      <c r="L16" s="66">
        <v>18181.8</v>
      </c>
      <c r="M16" s="64">
        <v>0</v>
      </c>
      <c r="N16" s="66">
        <v>18181.8</v>
      </c>
      <c r="O16" s="64">
        <v>4447767.7</v>
      </c>
      <c r="P16" s="64">
        <v>1793901.1</v>
      </c>
      <c r="Q16" s="64">
        <v>14106.4</v>
      </c>
      <c r="R16" s="64">
        <v>0</v>
      </c>
      <c r="S16" s="66">
        <v>282502.90000000002</v>
      </c>
      <c r="T16" s="70">
        <v>2403651.9</v>
      </c>
      <c r="U16" s="68">
        <f>(K16/V16)*1000</f>
        <v>7568.0922280074428</v>
      </c>
      <c r="V16" s="76">
        <v>1618684</v>
      </c>
    </row>
    <row r="17" spans="1:22" s="69" customFormat="1" x14ac:dyDescent="0.2">
      <c r="A17" s="63">
        <v>13</v>
      </c>
      <c r="B17" s="64" t="s">
        <v>278</v>
      </c>
      <c r="C17" s="79">
        <v>71</v>
      </c>
      <c r="D17" s="62" t="s">
        <v>279</v>
      </c>
      <c r="E17" s="65">
        <v>26231137.399999999</v>
      </c>
      <c r="F17" s="65">
        <v>37046328.100000001</v>
      </c>
      <c r="G17" s="65">
        <v>63277465.5</v>
      </c>
      <c r="H17" s="66">
        <v>8944066.9700000007</v>
      </c>
      <c r="I17" s="66">
        <v>10295048.699999999</v>
      </c>
      <c r="J17" s="66">
        <v>19239115.68</v>
      </c>
      <c r="K17" s="66">
        <v>44038349.869999997</v>
      </c>
      <c r="L17" s="66">
        <v>20254732.68</v>
      </c>
      <c r="M17" s="66">
        <v>13776299.310000001</v>
      </c>
      <c r="N17" s="66">
        <v>6478433.3700000001</v>
      </c>
      <c r="O17" s="67">
        <v>1348478.83</v>
      </c>
      <c r="P17" s="67">
        <v>5445608.5700000003</v>
      </c>
      <c r="Q17" s="67">
        <v>25973.89</v>
      </c>
      <c r="R17" s="66">
        <v>206522.25</v>
      </c>
      <c r="S17" s="67">
        <v>286166.36</v>
      </c>
      <c r="T17" s="70">
        <v>2327633.41</v>
      </c>
      <c r="U17" s="70">
        <v>39836</v>
      </c>
      <c r="V17" s="76">
        <v>1105479</v>
      </c>
    </row>
    <row r="18" spans="1:22" x14ac:dyDescent="0.2">
      <c r="A18" s="63">
        <v>14</v>
      </c>
      <c r="B18" s="64" t="s">
        <v>250</v>
      </c>
      <c r="C18" s="79">
        <v>445</v>
      </c>
      <c r="D18" s="63" t="s">
        <v>251</v>
      </c>
      <c r="E18" s="65">
        <v>4155249.2</v>
      </c>
      <c r="F18" s="65">
        <v>5454174.9000000004</v>
      </c>
      <c r="G18" s="65">
        <v>9609424.0999999996</v>
      </c>
      <c r="H18" s="66">
        <v>1392675.6</v>
      </c>
      <c r="I18" s="66">
        <v>771440.9</v>
      </c>
      <c r="J18" s="66">
        <v>2164116.5</v>
      </c>
      <c r="K18" s="66">
        <v>7445307.5999999996</v>
      </c>
      <c r="L18" s="66">
        <v>5553064.4000000004</v>
      </c>
      <c r="M18" s="66">
        <v>2621247.2999999998</v>
      </c>
      <c r="N18" s="66">
        <v>2931817.1</v>
      </c>
      <c r="O18" s="64">
        <v>247556.3</v>
      </c>
      <c r="P18" s="64">
        <v>772495.7</v>
      </c>
      <c r="Q18" s="64">
        <v>0</v>
      </c>
      <c r="R18" s="64">
        <v>0</v>
      </c>
      <c r="S18" s="66">
        <v>240687.8</v>
      </c>
      <c r="T18" s="70">
        <v>2166189.9</v>
      </c>
      <c r="U18" s="68">
        <f>(K18/V18)*1000</f>
        <v>29473.760134279197</v>
      </c>
      <c r="V18" s="76">
        <v>252608</v>
      </c>
    </row>
    <row r="19" spans="1:22" x14ac:dyDescent="0.2">
      <c r="A19" s="63">
        <v>15</v>
      </c>
      <c r="B19" s="64" t="s">
        <v>103</v>
      </c>
      <c r="C19" s="79">
        <v>13</v>
      </c>
      <c r="D19" s="62" t="s">
        <v>23</v>
      </c>
      <c r="E19" s="65">
        <v>25402018.800000001</v>
      </c>
      <c r="F19" s="65">
        <v>7343422.2000000002</v>
      </c>
      <c r="G19" s="65">
        <v>32745441</v>
      </c>
      <c r="H19" s="66">
        <v>584852.1</v>
      </c>
      <c r="I19" s="66">
        <v>0</v>
      </c>
      <c r="J19" s="66">
        <v>584852.1</v>
      </c>
      <c r="K19" s="66">
        <v>32160588.899999999</v>
      </c>
      <c r="L19" s="66">
        <v>6722551.9000000004</v>
      </c>
      <c r="M19" s="66">
        <v>3831480</v>
      </c>
      <c r="N19" s="66">
        <v>2891071.9</v>
      </c>
      <c r="O19" s="67">
        <v>668550</v>
      </c>
      <c r="P19" s="67">
        <v>1551456</v>
      </c>
      <c r="Q19" s="67">
        <v>322882</v>
      </c>
      <c r="R19" s="64">
        <v>0</v>
      </c>
      <c r="S19" s="66">
        <v>213295.6</v>
      </c>
      <c r="T19" s="70">
        <v>2117752.2999999998</v>
      </c>
      <c r="U19" s="68">
        <f>(K19/V19)*1000</f>
        <v>76018.079727701421</v>
      </c>
      <c r="V19" s="76">
        <v>423065</v>
      </c>
    </row>
    <row r="20" spans="1:22" x14ac:dyDescent="0.2">
      <c r="A20" s="63">
        <v>16</v>
      </c>
      <c r="B20" s="64" t="s">
        <v>208</v>
      </c>
      <c r="C20" s="79">
        <v>536</v>
      </c>
      <c r="D20" s="63" t="s">
        <v>209</v>
      </c>
      <c r="E20" s="65">
        <v>872548429.39999998</v>
      </c>
      <c r="F20" s="65">
        <v>418554915.80000001</v>
      </c>
      <c r="G20" s="65">
        <v>1291103345.2</v>
      </c>
      <c r="H20" s="66">
        <v>11573410.300000001</v>
      </c>
      <c r="I20" s="66">
        <v>555774470.70000005</v>
      </c>
      <c r="J20" s="66">
        <v>567347881</v>
      </c>
      <c r="K20" s="66">
        <v>723755464.20000005</v>
      </c>
      <c r="L20" s="66">
        <v>3946808.3</v>
      </c>
      <c r="M20" s="66">
        <v>3181660.3</v>
      </c>
      <c r="N20" s="66">
        <v>765148</v>
      </c>
      <c r="O20" s="64">
        <v>11212270.800000001</v>
      </c>
      <c r="P20" s="64">
        <v>5899512.7000000002</v>
      </c>
      <c r="Q20" s="64">
        <v>-3511909.8</v>
      </c>
      <c r="R20" s="66">
        <v>7721.4</v>
      </c>
      <c r="S20" s="66">
        <v>498223.1</v>
      </c>
      <c r="T20" s="70">
        <v>2075494.6</v>
      </c>
      <c r="U20" s="68">
        <f>(K20/V20)*1000</f>
        <v>3491.7306994987384</v>
      </c>
      <c r="V20" s="76">
        <v>207277000</v>
      </c>
    </row>
    <row r="21" spans="1:22" s="69" customFormat="1" x14ac:dyDescent="0.2">
      <c r="A21" s="63">
        <v>17</v>
      </c>
      <c r="B21" s="64" t="s">
        <v>256</v>
      </c>
      <c r="C21" s="79">
        <v>514</v>
      </c>
      <c r="D21" s="63" t="s">
        <v>257</v>
      </c>
      <c r="E21" s="65">
        <v>40220255.200000003</v>
      </c>
      <c r="F21" s="65">
        <v>893601654.89999998</v>
      </c>
      <c r="G21" s="65">
        <v>933821910.10000002</v>
      </c>
      <c r="H21" s="66">
        <v>52880811.799999997</v>
      </c>
      <c r="I21" s="66">
        <v>407504880.19999999</v>
      </c>
      <c r="J21" s="66">
        <v>460385692</v>
      </c>
      <c r="K21" s="66">
        <v>473436218.10000002</v>
      </c>
      <c r="L21" s="66">
        <v>271407878.10000002</v>
      </c>
      <c r="M21" s="66">
        <v>259935143.90000001</v>
      </c>
      <c r="N21" s="66">
        <v>11472734.199999999</v>
      </c>
      <c r="O21" s="64">
        <v>8503670.1999999993</v>
      </c>
      <c r="P21" s="64">
        <v>9480864.3000000007</v>
      </c>
      <c r="Q21" s="64">
        <v>-4900550.5999999996</v>
      </c>
      <c r="R21" s="64">
        <v>0</v>
      </c>
      <c r="S21" s="66">
        <v>4031267.4</v>
      </c>
      <c r="T21" s="70">
        <v>1563722.1</v>
      </c>
      <c r="U21" s="68">
        <f>(K21/V21)*1000</f>
        <v>704.74680491588049</v>
      </c>
      <c r="V21" s="76">
        <v>671782000</v>
      </c>
    </row>
    <row r="22" spans="1:22" x14ac:dyDescent="0.2">
      <c r="A22" s="63">
        <v>18</v>
      </c>
      <c r="B22" s="64" t="s">
        <v>124</v>
      </c>
      <c r="C22" s="79">
        <v>521</v>
      </c>
      <c r="D22" s="62" t="s">
        <v>58</v>
      </c>
      <c r="E22" s="65">
        <v>1386077.7</v>
      </c>
      <c r="F22" s="65">
        <v>9103701.9000000004</v>
      </c>
      <c r="G22" s="65">
        <v>10489779.6</v>
      </c>
      <c r="H22" s="66">
        <v>408511.6</v>
      </c>
      <c r="I22" s="64">
        <v>0</v>
      </c>
      <c r="J22" s="66">
        <v>408511.6</v>
      </c>
      <c r="K22" s="66">
        <v>10081268</v>
      </c>
      <c r="L22" s="66">
        <v>4702206.3</v>
      </c>
      <c r="M22" s="66">
        <v>2864799.8</v>
      </c>
      <c r="N22" s="66">
        <v>1837406.5</v>
      </c>
      <c r="O22" s="67">
        <v>2812.6</v>
      </c>
      <c r="P22" s="67">
        <v>442600.3</v>
      </c>
      <c r="Q22" s="67">
        <v>247.3</v>
      </c>
      <c r="R22" s="64">
        <v>0</v>
      </c>
      <c r="S22" s="66">
        <v>144088.29999999999</v>
      </c>
      <c r="T22" s="70">
        <v>1253777.8</v>
      </c>
      <c r="U22" s="68">
        <f>(K22/V22)*1000</f>
        <v>100.81268</v>
      </c>
      <c r="V22" s="76">
        <v>100000000</v>
      </c>
    </row>
    <row r="23" spans="1:22" x14ac:dyDescent="0.2">
      <c r="A23" s="63">
        <v>19</v>
      </c>
      <c r="B23" s="64" t="s">
        <v>131</v>
      </c>
      <c r="C23" s="79">
        <v>541</v>
      </c>
      <c r="D23" s="62" t="s">
        <v>63</v>
      </c>
      <c r="E23" s="65">
        <v>24069365.199999999</v>
      </c>
      <c r="F23" s="65">
        <v>9021112.8000000007</v>
      </c>
      <c r="G23" s="65">
        <v>33090478</v>
      </c>
      <c r="H23" s="66">
        <v>10166884</v>
      </c>
      <c r="I23" s="64">
        <v>0</v>
      </c>
      <c r="J23" s="66">
        <v>10166884</v>
      </c>
      <c r="K23" s="66">
        <v>22923594</v>
      </c>
      <c r="L23" s="66">
        <v>15465766.800000001</v>
      </c>
      <c r="M23" s="66">
        <v>14465061.6</v>
      </c>
      <c r="N23" s="66">
        <v>1000705.2</v>
      </c>
      <c r="O23" s="67">
        <v>874916.9</v>
      </c>
      <c r="P23" s="67">
        <v>1041511</v>
      </c>
      <c r="Q23" s="67">
        <v>384326.7</v>
      </c>
      <c r="R23" s="64">
        <v>0</v>
      </c>
      <c r="S23" s="66">
        <v>114878.1</v>
      </c>
      <c r="T23" s="70">
        <v>1103559.7</v>
      </c>
      <c r="U23" s="68">
        <f>(K23/V23)*1000</f>
        <v>230.18808308121464</v>
      </c>
      <c r="V23" s="76">
        <v>99586363</v>
      </c>
    </row>
    <row r="24" spans="1:22" x14ac:dyDescent="0.2">
      <c r="A24" s="63">
        <v>20</v>
      </c>
      <c r="B24" s="64" t="s">
        <v>121</v>
      </c>
      <c r="C24" s="79">
        <v>402</v>
      </c>
      <c r="D24" s="62" t="s">
        <v>45</v>
      </c>
      <c r="E24" s="65">
        <v>5297004.2</v>
      </c>
      <c r="F24" s="65">
        <v>11751425</v>
      </c>
      <c r="G24" s="65">
        <v>17048429.199999999</v>
      </c>
      <c r="H24" s="66">
        <v>5169229.3</v>
      </c>
      <c r="I24" s="66">
        <v>1010195.5</v>
      </c>
      <c r="J24" s="66">
        <v>6179424.7999999998</v>
      </c>
      <c r="K24" s="66">
        <v>10869004.4</v>
      </c>
      <c r="L24" s="66">
        <v>8302226.7999999998</v>
      </c>
      <c r="M24" s="66">
        <v>6042328.9000000004</v>
      </c>
      <c r="N24" s="66">
        <v>2259897.9</v>
      </c>
      <c r="O24" s="67">
        <v>245897.2</v>
      </c>
      <c r="P24" s="67">
        <v>1439311.5</v>
      </c>
      <c r="Q24" s="67">
        <v>-28194.9</v>
      </c>
      <c r="R24" s="64">
        <v>0</v>
      </c>
      <c r="S24" s="66">
        <v>65208.800000000003</v>
      </c>
      <c r="T24" s="70">
        <v>973079.9</v>
      </c>
      <c r="U24" s="68">
        <f>(K24/V24)*1000</f>
        <v>95943.05033278605</v>
      </c>
      <c r="V24" s="76">
        <v>113286</v>
      </c>
    </row>
    <row r="25" spans="1:22" x14ac:dyDescent="0.2">
      <c r="A25" s="63">
        <v>21</v>
      </c>
      <c r="B25" s="64" t="s">
        <v>109</v>
      </c>
      <c r="C25" s="79">
        <v>499</v>
      </c>
      <c r="D25" s="62" t="s">
        <v>56</v>
      </c>
      <c r="E25" s="65">
        <v>8137357</v>
      </c>
      <c r="F25" s="65">
        <v>85628799.099999994</v>
      </c>
      <c r="G25" s="65">
        <v>93766156.099999994</v>
      </c>
      <c r="H25" s="66">
        <v>7203221.5</v>
      </c>
      <c r="I25" s="66">
        <v>0</v>
      </c>
      <c r="J25" s="66">
        <v>7203221.5</v>
      </c>
      <c r="K25" s="66">
        <v>86562934.599999994</v>
      </c>
      <c r="L25" s="66">
        <v>39760079.899999999</v>
      </c>
      <c r="M25" s="66">
        <v>34987956.299999997</v>
      </c>
      <c r="N25" s="66">
        <v>4772123.5999999996</v>
      </c>
      <c r="O25" s="67">
        <v>962969.4</v>
      </c>
      <c r="P25" s="67">
        <v>4782148.5</v>
      </c>
      <c r="Q25" s="67">
        <v>-7150.9</v>
      </c>
      <c r="R25" s="64">
        <v>0</v>
      </c>
      <c r="S25" s="66">
        <v>104162.3</v>
      </c>
      <c r="T25" s="70">
        <v>841631.3</v>
      </c>
      <c r="U25" s="68">
        <f>(K25/V25)*1000</f>
        <v>445.11185156668836</v>
      </c>
      <c r="V25" s="76">
        <v>194474567</v>
      </c>
    </row>
    <row r="26" spans="1:22" x14ac:dyDescent="0.2">
      <c r="A26" s="63">
        <v>22</v>
      </c>
      <c r="B26" s="64" t="s">
        <v>262</v>
      </c>
      <c r="C26" s="79">
        <v>528</v>
      </c>
      <c r="D26" s="63" t="s">
        <v>263</v>
      </c>
      <c r="E26" s="65">
        <v>1874201.2</v>
      </c>
      <c r="F26" s="65">
        <v>6527354.4000000004</v>
      </c>
      <c r="G26" s="65">
        <v>8401555.5999999996</v>
      </c>
      <c r="H26" s="66">
        <v>206660.1</v>
      </c>
      <c r="I26" s="64">
        <v>0</v>
      </c>
      <c r="J26" s="66">
        <v>206660.1</v>
      </c>
      <c r="K26" s="66">
        <v>8194895.5</v>
      </c>
      <c r="L26" s="66">
        <v>1449256.7</v>
      </c>
      <c r="M26" s="64">
        <v>0</v>
      </c>
      <c r="N26" s="66">
        <v>1449256.7</v>
      </c>
      <c r="O26" s="64">
        <v>203275.6</v>
      </c>
      <c r="P26" s="64">
        <v>740861.3</v>
      </c>
      <c r="Q26" s="64">
        <v>6.4</v>
      </c>
      <c r="R26" s="64">
        <v>0</v>
      </c>
      <c r="S26" s="66">
        <v>91667.199999999997</v>
      </c>
      <c r="T26" s="70">
        <v>820010.2</v>
      </c>
      <c r="U26" s="68">
        <f>(K26/V26)*1000</f>
        <v>104.33641948567767</v>
      </c>
      <c r="V26" s="76">
        <v>78543001</v>
      </c>
    </row>
    <row r="27" spans="1:22" x14ac:dyDescent="0.2">
      <c r="A27" s="63">
        <v>23</v>
      </c>
      <c r="B27" s="64" t="s">
        <v>127</v>
      </c>
      <c r="C27" s="79">
        <v>208</v>
      </c>
      <c r="D27" s="62" t="s">
        <v>31</v>
      </c>
      <c r="E27" s="65">
        <v>13185098.4</v>
      </c>
      <c r="F27" s="65">
        <v>2307696.6</v>
      </c>
      <c r="G27" s="65">
        <v>15492795</v>
      </c>
      <c r="H27" s="66">
        <v>12150099.699999999</v>
      </c>
      <c r="I27" s="64">
        <v>0</v>
      </c>
      <c r="J27" s="66">
        <v>12150099.699999999</v>
      </c>
      <c r="K27" s="66">
        <v>3342695.3</v>
      </c>
      <c r="L27" s="66">
        <v>41012706.600000001</v>
      </c>
      <c r="M27" s="66">
        <v>40602863.5</v>
      </c>
      <c r="N27" s="66">
        <v>409843.1</v>
      </c>
      <c r="O27" s="67">
        <v>2994285.8</v>
      </c>
      <c r="P27" s="67">
        <v>2577535.5</v>
      </c>
      <c r="Q27" s="67">
        <v>88880.3</v>
      </c>
      <c r="R27" s="64">
        <v>0</v>
      </c>
      <c r="S27" s="66">
        <v>96143.2</v>
      </c>
      <c r="T27" s="70">
        <v>819330.5</v>
      </c>
      <c r="U27" s="68">
        <f>(K27/V27)*1000</f>
        <v>879.48978628002419</v>
      </c>
      <c r="V27" s="76">
        <v>3800721</v>
      </c>
    </row>
    <row r="28" spans="1:22" x14ac:dyDescent="0.2">
      <c r="A28" s="63">
        <v>24</v>
      </c>
      <c r="B28" s="64" t="s">
        <v>100</v>
      </c>
      <c r="C28" s="79">
        <v>227</v>
      </c>
      <c r="D28" s="62" t="s">
        <v>32</v>
      </c>
      <c r="E28" s="65">
        <v>20731559.5</v>
      </c>
      <c r="F28" s="65">
        <v>21860591.800000001</v>
      </c>
      <c r="G28" s="65">
        <v>42592151.299999997</v>
      </c>
      <c r="H28" s="66">
        <v>24155813.800000001</v>
      </c>
      <c r="I28" s="66">
        <v>7737634.2000000002</v>
      </c>
      <c r="J28" s="66">
        <v>31893448</v>
      </c>
      <c r="K28" s="66">
        <v>10698703.300000001</v>
      </c>
      <c r="L28" s="66">
        <v>57280193.799999997</v>
      </c>
      <c r="M28" s="66">
        <v>52657081.600000001</v>
      </c>
      <c r="N28" s="66">
        <v>4623112.2</v>
      </c>
      <c r="O28" s="67">
        <v>5106.2</v>
      </c>
      <c r="P28" s="67">
        <v>3801580.3</v>
      </c>
      <c r="Q28" s="67">
        <v>56406.6</v>
      </c>
      <c r="R28" s="64">
        <v>0</v>
      </c>
      <c r="S28" s="66">
        <v>94119.2</v>
      </c>
      <c r="T28" s="70">
        <v>788925.5</v>
      </c>
      <c r="U28" s="68">
        <f>(K28/V28)*1000</f>
        <v>197564.36947168212</v>
      </c>
      <c r="V28" s="76">
        <v>54153</v>
      </c>
    </row>
    <row r="29" spans="1:22" x14ac:dyDescent="0.2">
      <c r="A29" s="63">
        <v>25</v>
      </c>
      <c r="B29" s="64" t="s">
        <v>135</v>
      </c>
      <c r="C29" s="79">
        <v>551</v>
      </c>
      <c r="D29" s="62" t="s">
        <v>69</v>
      </c>
      <c r="E29" s="65">
        <v>5039999.5999999996</v>
      </c>
      <c r="F29" s="65">
        <v>15959343.199999999</v>
      </c>
      <c r="G29" s="65">
        <v>20999342.800000001</v>
      </c>
      <c r="H29" s="66">
        <v>1718248</v>
      </c>
      <c r="I29" s="66">
        <v>3400231.9</v>
      </c>
      <c r="J29" s="66">
        <v>5118479.9000000004</v>
      </c>
      <c r="K29" s="66">
        <v>15880862.9</v>
      </c>
      <c r="L29" s="66">
        <v>9433040.4000000004</v>
      </c>
      <c r="M29" s="66">
        <v>5204352.8</v>
      </c>
      <c r="N29" s="66">
        <v>4228687.5999999996</v>
      </c>
      <c r="O29" s="67">
        <v>237400</v>
      </c>
      <c r="P29" s="67">
        <v>3577240.4</v>
      </c>
      <c r="Q29" s="67">
        <v>-20231.400000000001</v>
      </c>
      <c r="R29" s="64">
        <v>0</v>
      </c>
      <c r="S29" s="66">
        <v>106672.9</v>
      </c>
      <c r="T29" s="70">
        <v>761942.9</v>
      </c>
      <c r="U29" s="68">
        <f>(K29/V29)*1000</f>
        <v>38.842720497286606</v>
      </c>
      <c r="V29" s="76">
        <v>408850428</v>
      </c>
    </row>
    <row r="30" spans="1:22" x14ac:dyDescent="0.2">
      <c r="A30" s="63">
        <v>26</v>
      </c>
      <c r="B30" s="64" t="s">
        <v>123</v>
      </c>
      <c r="C30" s="79">
        <v>8</v>
      </c>
      <c r="D30" s="62" t="s">
        <v>73</v>
      </c>
      <c r="E30" s="65">
        <v>13889403.1</v>
      </c>
      <c r="F30" s="65">
        <v>972233.9</v>
      </c>
      <c r="G30" s="65">
        <v>14861637</v>
      </c>
      <c r="H30" s="66">
        <v>3451138.4</v>
      </c>
      <c r="I30" s="66">
        <v>0</v>
      </c>
      <c r="J30" s="66">
        <v>3451138.4</v>
      </c>
      <c r="K30" s="66">
        <v>11410498.6</v>
      </c>
      <c r="L30" s="66">
        <v>9548847.4000000004</v>
      </c>
      <c r="M30" s="66">
        <v>9243759.5999999996</v>
      </c>
      <c r="N30" s="66">
        <v>305087.8</v>
      </c>
      <c r="O30" s="67">
        <v>907634.2</v>
      </c>
      <c r="P30" s="67">
        <v>410401.3</v>
      </c>
      <c r="Q30" s="67">
        <v>9729.2999999999993</v>
      </c>
      <c r="R30" s="64">
        <v>0</v>
      </c>
      <c r="S30" s="66">
        <v>89482.3</v>
      </c>
      <c r="T30" s="70">
        <v>722567.7</v>
      </c>
      <c r="U30" s="68">
        <f>(K30/V30)*1000</f>
        <v>84355.999290287291</v>
      </c>
      <c r="V30" s="76">
        <v>135266</v>
      </c>
    </row>
    <row r="31" spans="1:22" x14ac:dyDescent="0.2">
      <c r="A31" s="63">
        <v>27</v>
      </c>
      <c r="B31" s="64" t="s">
        <v>173</v>
      </c>
      <c r="C31" s="79">
        <v>326</v>
      </c>
      <c r="D31" s="62" t="s">
        <v>83</v>
      </c>
      <c r="E31" s="65">
        <v>10659317.1</v>
      </c>
      <c r="F31" s="65">
        <v>72119959.799999997</v>
      </c>
      <c r="G31" s="65">
        <v>82779276.900000006</v>
      </c>
      <c r="H31" s="66">
        <v>5616017.9000000004</v>
      </c>
      <c r="I31" s="66">
        <v>15329437.4</v>
      </c>
      <c r="J31" s="66">
        <v>20945455.300000001</v>
      </c>
      <c r="K31" s="66">
        <v>61833821.600000001</v>
      </c>
      <c r="L31" s="66">
        <v>4371094.0999999996</v>
      </c>
      <c r="M31" s="66">
        <v>0</v>
      </c>
      <c r="N31" s="66">
        <v>4371094.0999999996</v>
      </c>
      <c r="O31" s="67">
        <v>1592441.9</v>
      </c>
      <c r="P31" s="67">
        <v>7308214</v>
      </c>
      <c r="Q31" s="67">
        <v>2095002.3</v>
      </c>
      <c r="R31" s="64">
        <v>0</v>
      </c>
      <c r="S31" s="66">
        <v>34403.800000000003</v>
      </c>
      <c r="T31" s="70">
        <v>715920.5</v>
      </c>
      <c r="U31" s="68">
        <v>2160</v>
      </c>
      <c r="V31" s="76">
        <v>53223</v>
      </c>
    </row>
    <row r="32" spans="1:22" x14ac:dyDescent="0.2">
      <c r="A32" s="63">
        <v>28</v>
      </c>
      <c r="B32" s="64" t="s">
        <v>206</v>
      </c>
      <c r="C32" s="79">
        <v>379</v>
      </c>
      <c r="D32" s="63" t="s">
        <v>207</v>
      </c>
      <c r="E32" s="65">
        <v>48199289.700000003</v>
      </c>
      <c r="F32" s="65">
        <v>3615355.9</v>
      </c>
      <c r="G32" s="65">
        <v>51814645.600000001</v>
      </c>
      <c r="H32" s="66">
        <v>26986392.199999999</v>
      </c>
      <c r="I32" s="66">
        <v>0</v>
      </c>
      <c r="J32" s="66">
        <v>26986392.199999999</v>
      </c>
      <c r="K32" s="66">
        <v>24828253.399999999</v>
      </c>
      <c r="L32" s="66">
        <v>38220245.5</v>
      </c>
      <c r="M32" s="66">
        <v>34517548.200000003</v>
      </c>
      <c r="N32" s="66">
        <v>3702697.3</v>
      </c>
      <c r="O32" s="64">
        <v>260537.60000000001</v>
      </c>
      <c r="P32" s="64">
        <v>3243846.2</v>
      </c>
      <c r="Q32" s="64">
        <v>69848.800000000003</v>
      </c>
      <c r="R32" s="66">
        <v>-32272.7</v>
      </c>
      <c r="S32" s="66">
        <v>72342.399999999994</v>
      </c>
      <c r="T32" s="70">
        <v>684622.4</v>
      </c>
      <c r="U32" s="68">
        <f>(K32/V32)*1000</f>
        <v>18146.575442586862</v>
      </c>
      <c r="V32" s="76">
        <v>1368206</v>
      </c>
    </row>
    <row r="33" spans="1:22" x14ac:dyDescent="0.2">
      <c r="A33" s="63">
        <v>29</v>
      </c>
      <c r="B33" s="64" t="s">
        <v>125</v>
      </c>
      <c r="C33" s="79">
        <v>34</v>
      </c>
      <c r="D33" s="62" t="s">
        <v>37</v>
      </c>
      <c r="E33" s="65">
        <v>3159026.3</v>
      </c>
      <c r="F33" s="65">
        <v>263523.5</v>
      </c>
      <c r="G33" s="65">
        <v>3422549.8</v>
      </c>
      <c r="H33" s="66">
        <v>1088641.2</v>
      </c>
      <c r="I33" s="64">
        <v>901</v>
      </c>
      <c r="J33" s="66">
        <v>1089542.2</v>
      </c>
      <c r="K33" s="66">
        <v>2333007.6</v>
      </c>
      <c r="L33" s="66">
        <v>3677965.3</v>
      </c>
      <c r="M33" s="66">
        <v>2042595.2</v>
      </c>
      <c r="N33" s="66">
        <v>1635370.1</v>
      </c>
      <c r="O33" s="67">
        <v>9456</v>
      </c>
      <c r="P33" s="67">
        <v>944428.7</v>
      </c>
      <c r="Q33" s="67">
        <v>57078.3</v>
      </c>
      <c r="R33" s="64">
        <v>0</v>
      </c>
      <c r="S33" s="66">
        <v>81092.7</v>
      </c>
      <c r="T33" s="70">
        <v>676383</v>
      </c>
      <c r="U33" s="68">
        <f>(K33/V33)*1000</f>
        <v>35693.638505553688</v>
      </c>
      <c r="V33" s="76">
        <v>65362</v>
      </c>
    </row>
    <row r="34" spans="1:22" x14ac:dyDescent="0.2">
      <c r="A34" s="63">
        <v>30</v>
      </c>
      <c r="B34" s="64" t="s">
        <v>129</v>
      </c>
      <c r="C34" s="79">
        <v>444</v>
      </c>
      <c r="D34" s="62" t="s">
        <v>48</v>
      </c>
      <c r="E34" s="65">
        <v>3443945</v>
      </c>
      <c r="F34" s="65">
        <v>1806019.1</v>
      </c>
      <c r="G34" s="65">
        <v>5249964.0999999996</v>
      </c>
      <c r="H34" s="66">
        <v>1319610.3999999999</v>
      </c>
      <c r="I34" s="66">
        <v>798527.3</v>
      </c>
      <c r="J34" s="66">
        <v>2118137.7000000002</v>
      </c>
      <c r="K34" s="66">
        <v>3131826.4</v>
      </c>
      <c r="L34" s="66">
        <v>3173376.8</v>
      </c>
      <c r="M34" s="66">
        <v>2114019.7000000002</v>
      </c>
      <c r="N34" s="66">
        <v>1059357.1000000001</v>
      </c>
      <c r="O34" s="67">
        <v>43947.6</v>
      </c>
      <c r="P34" s="67">
        <v>355342.6</v>
      </c>
      <c r="Q34" s="67">
        <v>0</v>
      </c>
      <c r="R34" s="66">
        <v>0</v>
      </c>
      <c r="S34" s="66">
        <v>74796.2</v>
      </c>
      <c r="T34" s="70">
        <v>673165.9</v>
      </c>
      <c r="U34" s="68">
        <f>(K34/V34)*1000</f>
        <v>3775.0040379835636</v>
      </c>
      <c r="V34" s="76">
        <v>829622</v>
      </c>
    </row>
    <row r="35" spans="1:22" x14ac:dyDescent="0.2">
      <c r="A35" s="63">
        <v>31</v>
      </c>
      <c r="B35" s="64" t="s">
        <v>348</v>
      </c>
      <c r="C35" s="79">
        <v>507</v>
      </c>
      <c r="D35" s="63" t="s">
        <v>306</v>
      </c>
      <c r="E35" s="65">
        <v>3047540</v>
      </c>
      <c r="F35" s="65">
        <v>123797140.8</v>
      </c>
      <c r="G35" s="65">
        <v>126844680.8</v>
      </c>
      <c r="H35" s="66">
        <v>2934293.2</v>
      </c>
      <c r="I35" s="66">
        <v>3499983.6</v>
      </c>
      <c r="J35" s="66">
        <v>6434276.7999999998</v>
      </c>
      <c r="K35" s="66">
        <v>120410404</v>
      </c>
      <c r="L35" s="66">
        <v>95266629.299999997</v>
      </c>
      <c r="M35" s="66">
        <v>91126701.200000003</v>
      </c>
      <c r="N35" s="66">
        <v>4139928.1</v>
      </c>
      <c r="O35" s="64">
        <v>1861664.1</v>
      </c>
      <c r="P35" s="64">
        <v>3897887.7</v>
      </c>
      <c r="Q35" s="64">
        <v>-499483.3</v>
      </c>
      <c r="R35" s="64">
        <v>0</v>
      </c>
      <c r="S35" s="66">
        <v>946333.7</v>
      </c>
      <c r="T35" s="68">
        <v>657887.5</v>
      </c>
      <c r="U35" s="68">
        <f>(K35/V35)*1000</f>
        <v>2697.9700649787137</v>
      </c>
      <c r="V35" s="76">
        <v>44630000</v>
      </c>
    </row>
    <row r="36" spans="1:22" x14ac:dyDescent="0.2">
      <c r="A36" s="63">
        <v>32</v>
      </c>
      <c r="B36" s="64" t="s">
        <v>182</v>
      </c>
      <c r="C36" s="79">
        <v>508</v>
      </c>
      <c r="D36" s="63" t="s">
        <v>183</v>
      </c>
      <c r="E36" s="65">
        <v>8592185.5</v>
      </c>
      <c r="F36" s="65">
        <v>76475559.400000006</v>
      </c>
      <c r="G36" s="65">
        <v>85067744.900000006</v>
      </c>
      <c r="H36" s="66">
        <v>7256678.2000000002</v>
      </c>
      <c r="I36" s="66">
        <v>12863000.6</v>
      </c>
      <c r="J36" s="66">
        <v>20119678.800000001</v>
      </c>
      <c r="K36" s="66">
        <v>64948066.100000001</v>
      </c>
      <c r="L36" s="66">
        <v>89953575.299999997</v>
      </c>
      <c r="M36" s="66">
        <v>69675718.5</v>
      </c>
      <c r="N36" s="66">
        <v>20277856.800000001</v>
      </c>
      <c r="O36" s="64">
        <v>1519144.9</v>
      </c>
      <c r="P36" s="64">
        <v>21076223.699999999</v>
      </c>
      <c r="Q36" s="64">
        <v>-67818.899999999994</v>
      </c>
      <c r="R36" s="64">
        <v>0</v>
      </c>
      <c r="S36" s="66">
        <v>71163.100000000006</v>
      </c>
      <c r="T36" s="70">
        <v>581796</v>
      </c>
      <c r="U36" s="68">
        <f>(K36/V36)*1000</f>
        <v>6253.9567299970458</v>
      </c>
      <c r="V36" s="76">
        <v>10385116</v>
      </c>
    </row>
    <row r="37" spans="1:22" x14ac:dyDescent="0.2">
      <c r="A37" s="63">
        <v>33</v>
      </c>
      <c r="B37" s="64" t="s">
        <v>140</v>
      </c>
      <c r="C37" s="79">
        <v>44</v>
      </c>
      <c r="D37" s="62" t="s">
        <v>47</v>
      </c>
      <c r="E37" s="65">
        <v>4384121.2</v>
      </c>
      <c r="F37" s="65">
        <v>11138208.4</v>
      </c>
      <c r="G37" s="65">
        <v>15522329.6</v>
      </c>
      <c r="H37" s="66">
        <v>127652.2</v>
      </c>
      <c r="I37" s="66">
        <v>390</v>
      </c>
      <c r="J37" s="66">
        <v>128042.2</v>
      </c>
      <c r="K37" s="66">
        <v>15394287.4</v>
      </c>
      <c r="L37" s="66">
        <v>3091908.5</v>
      </c>
      <c r="M37" s="66">
        <v>1047777.9</v>
      </c>
      <c r="N37" s="66">
        <v>2044130.6</v>
      </c>
      <c r="O37" s="67">
        <v>453429.5</v>
      </c>
      <c r="P37" s="67">
        <v>1898671.2</v>
      </c>
      <c r="Q37" s="67">
        <v>4054.1</v>
      </c>
      <c r="R37" s="64">
        <v>0</v>
      </c>
      <c r="S37" s="66">
        <v>113929.3</v>
      </c>
      <c r="T37" s="70">
        <v>489013.7</v>
      </c>
      <c r="U37" s="68">
        <f>(K37/V37)*1000</f>
        <v>12936.560774397618</v>
      </c>
      <c r="V37" s="76">
        <v>1189983</v>
      </c>
    </row>
    <row r="38" spans="1:22" x14ac:dyDescent="0.2">
      <c r="A38" s="63">
        <v>34</v>
      </c>
      <c r="B38" s="64" t="s">
        <v>132</v>
      </c>
      <c r="C38" s="79">
        <v>544</v>
      </c>
      <c r="D38" s="62" t="s">
        <v>65</v>
      </c>
      <c r="E38" s="65">
        <v>6303907.7000000002</v>
      </c>
      <c r="F38" s="65">
        <v>23857699.5</v>
      </c>
      <c r="G38" s="65">
        <v>30161607.199999999</v>
      </c>
      <c r="H38" s="66">
        <v>1078592.1000000001</v>
      </c>
      <c r="I38" s="66">
        <v>1951916.4</v>
      </c>
      <c r="J38" s="66">
        <v>3030508.5</v>
      </c>
      <c r="K38" s="66">
        <v>27131098.699999999</v>
      </c>
      <c r="L38" s="66">
        <v>4270598.5</v>
      </c>
      <c r="M38" s="66">
        <v>2908268.3</v>
      </c>
      <c r="N38" s="66">
        <v>1362330.2</v>
      </c>
      <c r="O38" s="67">
        <v>287296.5</v>
      </c>
      <c r="P38" s="67">
        <v>1263135.2</v>
      </c>
      <c r="Q38" s="67">
        <v>3955.3</v>
      </c>
      <c r="R38" s="64">
        <v>0</v>
      </c>
      <c r="S38" s="66">
        <v>55411.199999999997</v>
      </c>
      <c r="T38" s="70">
        <v>335035.59999999998</v>
      </c>
      <c r="U38" s="68">
        <f>(K38/V38)*1000</f>
        <v>480.90289629012528</v>
      </c>
      <c r="V38" s="76">
        <v>56417000</v>
      </c>
    </row>
    <row r="39" spans="1:22" x14ac:dyDescent="0.2">
      <c r="A39" s="63">
        <v>35</v>
      </c>
      <c r="B39" s="64" t="s">
        <v>202</v>
      </c>
      <c r="C39" s="79">
        <v>108</v>
      </c>
      <c r="D39" s="63" t="s">
        <v>203</v>
      </c>
      <c r="E39" s="65">
        <v>5077992.2</v>
      </c>
      <c r="F39" s="65">
        <v>725807.2</v>
      </c>
      <c r="G39" s="65">
        <v>5803799.4000000004</v>
      </c>
      <c r="H39" s="66">
        <v>4438199.3</v>
      </c>
      <c r="I39" s="64">
        <v>0</v>
      </c>
      <c r="J39" s="66">
        <v>4438199.3</v>
      </c>
      <c r="K39" s="66">
        <v>1365600.1</v>
      </c>
      <c r="L39" s="66">
        <v>13373651.199999999</v>
      </c>
      <c r="M39" s="66">
        <v>12734953.800000001</v>
      </c>
      <c r="N39" s="66">
        <v>638697.4</v>
      </c>
      <c r="O39" s="64">
        <v>946.7</v>
      </c>
      <c r="P39" s="64">
        <v>278852.7</v>
      </c>
      <c r="Q39" s="64">
        <v>0</v>
      </c>
      <c r="R39" s="64">
        <v>0</v>
      </c>
      <c r="S39" s="66">
        <v>36079.1</v>
      </c>
      <c r="T39" s="70">
        <v>324712.3</v>
      </c>
      <c r="U39" s="68">
        <f>(K39/V39)*1000</f>
        <v>9486.0349127182053</v>
      </c>
      <c r="V39" s="76">
        <v>143959</v>
      </c>
    </row>
    <row r="40" spans="1:22" x14ac:dyDescent="0.2">
      <c r="A40" s="63">
        <v>36</v>
      </c>
      <c r="B40" s="64" t="s">
        <v>107</v>
      </c>
      <c r="C40" s="79">
        <v>502</v>
      </c>
      <c r="D40" s="62" t="s">
        <v>80</v>
      </c>
      <c r="E40" s="65">
        <v>3646088</v>
      </c>
      <c r="F40" s="65">
        <v>44686546.100000001</v>
      </c>
      <c r="G40" s="65">
        <v>48332634.100000001</v>
      </c>
      <c r="H40" s="66">
        <v>1474431.5</v>
      </c>
      <c r="I40" s="66">
        <v>523156.9</v>
      </c>
      <c r="J40" s="66">
        <v>1997588.4</v>
      </c>
      <c r="K40" s="66">
        <v>46335045.700000003</v>
      </c>
      <c r="L40" s="66">
        <v>24680627</v>
      </c>
      <c r="M40" s="66">
        <v>21394547.300000001</v>
      </c>
      <c r="N40" s="66">
        <v>3286079.7</v>
      </c>
      <c r="O40" s="67">
        <v>179244.2</v>
      </c>
      <c r="P40" s="67">
        <v>2909398.1</v>
      </c>
      <c r="Q40" s="67">
        <v>-34701</v>
      </c>
      <c r="R40" s="66">
        <v>-205566.1</v>
      </c>
      <c r="S40" s="66">
        <v>1701.2</v>
      </c>
      <c r="T40" s="70">
        <v>313957.5</v>
      </c>
      <c r="U40" s="68">
        <f>(K40/V40)*1000</f>
        <v>636.00057128127048</v>
      </c>
      <c r="V40" s="76">
        <v>72853780</v>
      </c>
    </row>
    <row r="41" spans="1:22" x14ac:dyDescent="0.2">
      <c r="A41" s="63">
        <v>37</v>
      </c>
      <c r="B41" s="64" t="s">
        <v>148</v>
      </c>
      <c r="C41" s="79">
        <v>7</v>
      </c>
      <c r="D41" s="62" t="s">
        <v>93</v>
      </c>
      <c r="E41" s="65">
        <v>3755820.6</v>
      </c>
      <c r="F41" s="65">
        <v>5499490</v>
      </c>
      <c r="G41" s="65">
        <v>9255310.5999999996</v>
      </c>
      <c r="H41" s="66">
        <v>2127021.2000000002</v>
      </c>
      <c r="I41" s="66">
        <v>383272.7</v>
      </c>
      <c r="J41" s="66">
        <v>2510293.9</v>
      </c>
      <c r="K41" s="66">
        <v>6745016.7000000002</v>
      </c>
      <c r="L41" s="66">
        <v>4214483.5</v>
      </c>
      <c r="M41" s="66">
        <v>3380989.5</v>
      </c>
      <c r="N41" s="66">
        <v>833494</v>
      </c>
      <c r="O41" s="67">
        <v>881456.9</v>
      </c>
      <c r="P41" s="67">
        <v>1326060.2</v>
      </c>
      <c r="Q41" s="67">
        <v>-45900</v>
      </c>
      <c r="R41" s="64">
        <v>0</v>
      </c>
      <c r="S41" s="66">
        <v>44147.5</v>
      </c>
      <c r="T41" s="70">
        <v>298843.2</v>
      </c>
      <c r="U41" s="68">
        <f>(K41/V41)*1000</f>
        <v>16661.397034303372</v>
      </c>
      <c r="V41" s="76">
        <v>404829</v>
      </c>
    </row>
    <row r="42" spans="1:22" x14ac:dyDescent="0.2">
      <c r="A42" s="63">
        <v>38</v>
      </c>
      <c r="B42" s="64" t="s">
        <v>160</v>
      </c>
      <c r="C42" s="63">
        <v>438</v>
      </c>
      <c r="D42" s="62" t="s">
        <v>46</v>
      </c>
      <c r="E42" s="67">
        <v>2255153.2000000002</v>
      </c>
      <c r="F42" s="67">
        <v>15716.7</v>
      </c>
      <c r="G42" s="67">
        <v>2270869.9</v>
      </c>
      <c r="H42" s="67">
        <v>12264.3</v>
      </c>
      <c r="I42" s="67">
        <v>0</v>
      </c>
      <c r="J42" s="67">
        <v>12264.3</v>
      </c>
      <c r="K42" s="67">
        <v>2258605.6</v>
      </c>
      <c r="L42" s="67">
        <v>606889.80000000005</v>
      </c>
      <c r="M42" s="67">
        <v>0</v>
      </c>
      <c r="N42" s="67">
        <v>606889.80000000005</v>
      </c>
      <c r="O42" s="67">
        <v>19494.400000000001</v>
      </c>
      <c r="P42" s="67">
        <v>300416.09999999998</v>
      </c>
      <c r="Q42" s="67">
        <v>225.7</v>
      </c>
      <c r="R42" s="67">
        <v>0</v>
      </c>
      <c r="S42" s="67">
        <v>35079.699999999997</v>
      </c>
      <c r="T42" s="70">
        <v>291114.09999999998</v>
      </c>
      <c r="U42" s="70"/>
      <c r="V42" s="76">
        <v>996133950</v>
      </c>
    </row>
    <row r="43" spans="1:22" x14ac:dyDescent="0.2">
      <c r="A43" s="63">
        <v>39</v>
      </c>
      <c r="B43" s="64" t="s">
        <v>102</v>
      </c>
      <c r="C43" s="79">
        <v>17</v>
      </c>
      <c r="D43" s="62" t="s">
        <v>25</v>
      </c>
      <c r="E43" s="65">
        <v>5623008.5999999996</v>
      </c>
      <c r="F43" s="65">
        <v>6450895.7000000002</v>
      </c>
      <c r="G43" s="65">
        <v>12073904.300000001</v>
      </c>
      <c r="H43" s="66">
        <v>806671.9</v>
      </c>
      <c r="I43" s="66">
        <v>3800</v>
      </c>
      <c r="J43" s="66">
        <v>810471.9</v>
      </c>
      <c r="K43" s="66">
        <v>11263432.4</v>
      </c>
      <c r="L43" s="66">
        <v>10449494.1</v>
      </c>
      <c r="M43" s="66">
        <v>7554215.5999999996</v>
      </c>
      <c r="N43" s="66">
        <v>2895278.5</v>
      </c>
      <c r="O43" s="67">
        <v>88404.1</v>
      </c>
      <c r="P43" s="67">
        <v>2671497.5</v>
      </c>
      <c r="Q43" s="67">
        <v>1053</v>
      </c>
      <c r="R43" s="64">
        <v>0</v>
      </c>
      <c r="S43" s="66">
        <v>32818.1</v>
      </c>
      <c r="T43" s="70">
        <v>280420</v>
      </c>
      <c r="U43" s="68">
        <f>(K43/V43)*1000</f>
        <v>64681.814214177422</v>
      </c>
      <c r="V43" s="76">
        <v>174136</v>
      </c>
    </row>
    <row r="44" spans="1:22" x14ac:dyDescent="0.2">
      <c r="A44" s="63">
        <v>40</v>
      </c>
      <c r="B44" s="64" t="s">
        <v>352</v>
      </c>
      <c r="C44" s="79">
        <v>498</v>
      </c>
      <c r="D44" s="63" t="s">
        <v>307</v>
      </c>
      <c r="E44" s="65">
        <v>2221882.4</v>
      </c>
      <c r="F44" s="65">
        <v>25435211</v>
      </c>
      <c r="G44" s="65">
        <v>27657093.399999999</v>
      </c>
      <c r="H44" s="66">
        <v>1893158.6</v>
      </c>
      <c r="I44" s="64">
        <v>0</v>
      </c>
      <c r="J44" s="66">
        <v>1893158.6</v>
      </c>
      <c r="K44" s="66">
        <v>25763934.800000001</v>
      </c>
      <c r="L44" s="66">
        <v>9551734.3000000007</v>
      </c>
      <c r="M44" s="66">
        <v>5766452.5</v>
      </c>
      <c r="N44" s="66">
        <v>3785281.8</v>
      </c>
      <c r="O44" s="64">
        <v>737459.19999999995</v>
      </c>
      <c r="P44" s="64">
        <v>4032836.9</v>
      </c>
      <c r="Q44" s="64">
        <v>0</v>
      </c>
      <c r="R44" s="66">
        <v>-191915.2</v>
      </c>
      <c r="S44" s="66">
        <v>48990.400000000001</v>
      </c>
      <c r="T44" s="68">
        <v>248998.5</v>
      </c>
      <c r="U44" s="68">
        <f>(K44/V44)*1000</f>
        <v>268.3965614025621</v>
      </c>
      <c r="V44" s="76">
        <v>95992045</v>
      </c>
    </row>
    <row r="45" spans="1:22" x14ac:dyDescent="0.2">
      <c r="A45" s="63">
        <v>41</v>
      </c>
      <c r="B45" s="64" t="s">
        <v>101</v>
      </c>
      <c r="C45" s="79">
        <v>191</v>
      </c>
      <c r="D45" s="62" t="s">
        <v>76</v>
      </c>
      <c r="E45" s="65">
        <v>36929919.299999997</v>
      </c>
      <c r="F45" s="65">
        <v>23431779.899999999</v>
      </c>
      <c r="G45" s="65">
        <v>60361699.200000003</v>
      </c>
      <c r="H45" s="66">
        <v>49863993</v>
      </c>
      <c r="I45" s="66">
        <v>591176.6</v>
      </c>
      <c r="J45" s="66">
        <v>50455169.600000001</v>
      </c>
      <c r="K45" s="66">
        <v>9906529.5999999996</v>
      </c>
      <c r="L45" s="66">
        <v>5830</v>
      </c>
      <c r="M45" s="66">
        <v>15.3</v>
      </c>
      <c r="N45" s="66">
        <v>5814.7</v>
      </c>
      <c r="O45" s="67">
        <v>1988107.9</v>
      </c>
      <c r="P45" s="67">
        <v>1766666.2</v>
      </c>
      <c r="Q45" s="67">
        <v>0</v>
      </c>
      <c r="R45" s="64">
        <v>0</v>
      </c>
      <c r="S45" s="66">
        <v>1502.2</v>
      </c>
      <c r="T45" s="70">
        <v>225754.2</v>
      </c>
      <c r="U45" s="68">
        <f>(K45/V45)*1000</f>
        <v>2847.2602692480141</v>
      </c>
      <c r="V45" s="76">
        <v>3479320</v>
      </c>
    </row>
    <row r="46" spans="1:22" x14ac:dyDescent="0.2">
      <c r="A46" s="63">
        <v>42</v>
      </c>
      <c r="B46" s="64" t="s">
        <v>99</v>
      </c>
      <c r="C46" s="79">
        <v>543</v>
      </c>
      <c r="D46" s="62" t="s">
        <v>64</v>
      </c>
      <c r="E46" s="65">
        <v>1630344.9</v>
      </c>
      <c r="F46" s="65">
        <v>2687789.7</v>
      </c>
      <c r="G46" s="65">
        <v>4318134.5999999996</v>
      </c>
      <c r="H46" s="66">
        <v>1105541.1000000001</v>
      </c>
      <c r="I46" s="64">
        <v>0</v>
      </c>
      <c r="J46" s="66">
        <v>1105541.1000000001</v>
      </c>
      <c r="K46" s="66">
        <v>3212593.5</v>
      </c>
      <c r="L46" s="66">
        <v>3086522.9</v>
      </c>
      <c r="M46" s="66">
        <v>2385417</v>
      </c>
      <c r="N46" s="66">
        <v>701105.9</v>
      </c>
      <c r="O46" s="67">
        <v>54728</v>
      </c>
      <c r="P46" s="67">
        <v>513098.8</v>
      </c>
      <c r="Q46" s="67">
        <v>645</v>
      </c>
      <c r="R46" s="64">
        <v>0</v>
      </c>
      <c r="S46" s="66">
        <v>24338</v>
      </c>
      <c r="T46" s="70">
        <v>219042.1</v>
      </c>
      <c r="U46" s="68">
        <f>(K46/V46)*1000</f>
        <v>93.248053443671566</v>
      </c>
      <c r="V46" s="76">
        <v>34452124</v>
      </c>
    </row>
    <row r="47" spans="1:22" x14ac:dyDescent="0.2">
      <c r="A47" s="63">
        <v>43</v>
      </c>
      <c r="B47" s="64" t="s">
        <v>146</v>
      </c>
      <c r="C47" s="79">
        <v>497</v>
      </c>
      <c r="D47" s="62" t="s">
        <v>92</v>
      </c>
      <c r="E47" s="65">
        <v>7022417.4000000004</v>
      </c>
      <c r="F47" s="65">
        <v>220548881.5</v>
      </c>
      <c r="G47" s="65">
        <v>227571298.90000001</v>
      </c>
      <c r="H47" s="66">
        <v>3475760</v>
      </c>
      <c r="I47" s="66">
        <v>21089099.100000001</v>
      </c>
      <c r="J47" s="66">
        <v>24564859.100000001</v>
      </c>
      <c r="K47" s="66">
        <v>203006439.80000001</v>
      </c>
      <c r="L47" s="66">
        <v>101631521.7</v>
      </c>
      <c r="M47" s="66">
        <v>74855126.900000006</v>
      </c>
      <c r="N47" s="66">
        <v>26776394.800000001</v>
      </c>
      <c r="O47" s="67">
        <v>996449.4</v>
      </c>
      <c r="P47" s="67">
        <v>27485944.699999999</v>
      </c>
      <c r="Q47" s="67">
        <v>-36529.300000000003</v>
      </c>
      <c r="R47" s="64">
        <v>0</v>
      </c>
      <c r="S47" s="66">
        <v>112789.3</v>
      </c>
      <c r="T47" s="70">
        <v>137580.9</v>
      </c>
      <c r="U47" s="68">
        <f>(K47/V47)*1000</f>
        <v>201.26290808284628</v>
      </c>
      <c r="V47" s="76">
        <v>1008662956</v>
      </c>
    </row>
    <row r="48" spans="1:22" x14ac:dyDescent="0.2">
      <c r="A48" s="63">
        <v>44</v>
      </c>
      <c r="B48" s="64" t="s">
        <v>356</v>
      </c>
      <c r="C48" s="79">
        <v>154</v>
      </c>
      <c r="D48" s="63" t="s">
        <v>341</v>
      </c>
      <c r="E48" s="65">
        <v>316339.7</v>
      </c>
      <c r="F48" s="65">
        <v>806364.1</v>
      </c>
      <c r="G48" s="65">
        <v>1122703.8</v>
      </c>
      <c r="H48" s="66">
        <v>75991</v>
      </c>
      <c r="I48" s="66">
        <v>0</v>
      </c>
      <c r="J48" s="66">
        <v>75991</v>
      </c>
      <c r="K48" s="66">
        <v>1046712.8</v>
      </c>
      <c r="L48" s="66">
        <v>208296.6</v>
      </c>
      <c r="M48" s="66">
        <v>42000</v>
      </c>
      <c r="N48" s="66">
        <v>166296.6</v>
      </c>
      <c r="O48" s="64">
        <v>0</v>
      </c>
      <c r="P48" s="64">
        <v>22470.400000000001</v>
      </c>
      <c r="Q48" s="64">
        <v>0</v>
      </c>
      <c r="R48" s="64">
        <v>0</v>
      </c>
      <c r="S48" s="66">
        <v>14382.6</v>
      </c>
      <c r="T48" s="68">
        <v>129443.6</v>
      </c>
      <c r="U48" s="68">
        <f>(K48/V48)*1000</f>
        <v>2654.6236602772524</v>
      </c>
      <c r="V48" s="76">
        <v>394298</v>
      </c>
    </row>
    <row r="49" spans="1:22" x14ac:dyDescent="0.2">
      <c r="A49" s="63">
        <v>45</v>
      </c>
      <c r="B49" s="64" t="s">
        <v>114</v>
      </c>
      <c r="C49" s="79">
        <v>525</v>
      </c>
      <c r="D49" s="62" t="s">
        <v>82</v>
      </c>
      <c r="E49" s="65">
        <v>2368293.7999999998</v>
      </c>
      <c r="F49" s="65">
        <v>2733829.3</v>
      </c>
      <c r="G49" s="65">
        <v>5102123.0999999996</v>
      </c>
      <c r="H49" s="66">
        <v>481761.4</v>
      </c>
      <c r="I49" s="66">
        <v>78003.600000000006</v>
      </c>
      <c r="J49" s="66">
        <v>559765</v>
      </c>
      <c r="K49" s="66">
        <v>4542358.0999999996</v>
      </c>
      <c r="L49" s="66">
        <v>760366.6</v>
      </c>
      <c r="M49" s="66">
        <v>415669.3</v>
      </c>
      <c r="N49" s="66">
        <v>344697.3</v>
      </c>
      <c r="O49" s="67">
        <v>2488.4</v>
      </c>
      <c r="P49" s="67">
        <v>268956.5</v>
      </c>
      <c r="Q49" s="67">
        <v>64836.2</v>
      </c>
      <c r="R49" s="64">
        <v>0</v>
      </c>
      <c r="S49" s="66">
        <v>14598.4</v>
      </c>
      <c r="T49" s="70">
        <v>128467</v>
      </c>
      <c r="U49" s="68">
        <f>(K49/V49)*1000</f>
        <v>87.153669661137087</v>
      </c>
      <c r="V49" s="76">
        <v>52118954</v>
      </c>
    </row>
    <row r="50" spans="1:22" x14ac:dyDescent="0.2">
      <c r="A50" s="63">
        <v>46</v>
      </c>
      <c r="B50" s="64" t="s">
        <v>220</v>
      </c>
      <c r="C50" s="79">
        <v>530</v>
      </c>
      <c r="D50" s="63" t="s">
        <v>221</v>
      </c>
      <c r="E50" s="65">
        <v>13572944.1</v>
      </c>
      <c r="F50" s="65">
        <v>6140288.9000000004</v>
      </c>
      <c r="G50" s="65">
        <v>19713233</v>
      </c>
      <c r="H50" s="66">
        <v>4083574.5</v>
      </c>
      <c r="I50" s="66">
        <v>7535447.2999999998</v>
      </c>
      <c r="J50" s="66">
        <v>11619021.800000001</v>
      </c>
      <c r="K50" s="66">
        <v>8094211.2000000002</v>
      </c>
      <c r="L50" s="66">
        <v>13518407.5</v>
      </c>
      <c r="M50" s="66">
        <v>10366181.300000001</v>
      </c>
      <c r="N50" s="66">
        <v>3152226.2</v>
      </c>
      <c r="O50" s="64">
        <v>176540.2</v>
      </c>
      <c r="P50" s="64">
        <v>3198630.2</v>
      </c>
      <c r="Q50" s="64">
        <v>3768.7</v>
      </c>
      <c r="R50" s="64">
        <v>0</v>
      </c>
      <c r="S50" s="66">
        <v>13390.5</v>
      </c>
      <c r="T50" s="70">
        <v>120514.4</v>
      </c>
      <c r="U50" s="68">
        <f>(K50/V50)*1000</f>
        <v>102.8757796316457</v>
      </c>
      <c r="V50" s="76">
        <v>78679464</v>
      </c>
    </row>
    <row r="51" spans="1:22" x14ac:dyDescent="0.2">
      <c r="A51" s="63">
        <v>47</v>
      </c>
      <c r="B51" s="64" t="s">
        <v>186</v>
      </c>
      <c r="C51" s="79">
        <v>150</v>
      </c>
      <c r="D51" s="63" t="s">
        <v>187</v>
      </c>
      <c r="E51" s="65">
        <v>78916.600000000006</v>
      </c>
      <c r="F51" s="65">
        <v>406481.1</v>
      </c>
      <c r="G51" s="65">
        <v>485397.7</v>
      </c>
      <c r="H51" s="66">
        <v>1642.9</v>
      </c>
      <c r="I51" s="64">
        <v>0</v>
      </c>
      <c r="J51" s="66">
        <v>1642.9</v>
      </c>
      <c r="K51" s="66">
        <v>483754.8</v>
      </c>
      <c r="L51" s="66">
        <v>317606.09999999998</v>
      </c>
      <c r="M51" s="66">
        <v>119501.5</v>
      </c>
      <c r="N51" s="66">
        <v>198104.6</v>
      </c>
      <c r="O51" s="64">
        <v>0</v>
      </c>
      <c r="P51" s="64">
        <v>101252.7</v>
      </c>
      <c r="Q51" s="64">
        <v>0</v>
      </c>
      <c r="R51" s="64">
        <v>0</v>
      </c>
      <c r="S51" s="64">
        <v>968.5</v>
      </c>
      <c r="T51" s="70">
        <v>95883.4</v>
      </c>
      <c r="U51" s="68">
        <f>(K51/V51)*1000</f>
        <v>265.34199020698941</v>
      </c>
      <c r="V51" s="76">
        <v>1823137</v>
      </c>
    </row>
    <row r="52" spans="1:22" x14ac:dyDescent="0.2">
      <c r="A52" s="63">
        <v>48</v>
      </c>
      <c r="B52" s="64" t="s">
        <v>149</v>
      </c>
      <c r="C52" s="79">
        <v>484</v>
      </c>
      <c r="D52" s="62" t="s">
        <v>53</v>
      </c>
      <c r="E52" s="65">
        <v>150310.70000000001</v>
      </c>
      <c r="F52" s="65">
        <v>8088889.5999999996</v>
      </c>
      <c r="G52" s="65">
        <v>8239200.2999999998</v>
      </c>
      <c r="H52" s="66">
        <v>204314.4</v>
      </c>
      <c r="I52" s="66">
        <v>9183030.6999999993</v>
      </c>
      <c r="J52" s="66">
        <v>9387345.0999999996</v>
      </c>
      <c r="K52" s="66">
        <v>-1148144.8</v>
      </c>
      <c r="L52" s="66">
        <v>5400000</v>
      </c>
      <c r="M52" s="66">
        <v>20575.7</v>
      </c>
      <c r="N52" s="66">
        <v>5379424.2999999998</v>
      </c>
      <c r="O52" s="67">
        <v>206.6</v>
      </c>
      <c r="P52" s="67">
        <v>5284327.5999999996</v>
      </c>
      <c r="Q52" s="67">
        <v>3113.6</v>
      </c>
      <c r="R52" s="64">
        <v>-10.4</v>
      </c>
      <c r="S52" s="66">
        <v>10976.4</v>
      </c>
      <c r="T52" s="70">
        <v>87430.1</v>
      </c>
      <c r="U52" s="68">
        <f>(K52/V52)*1000</f>
        <v>-31.192933029231536</v>
      </c>
      <c r="V52" s="76">
        <v>36807850</v>
      </c>
    </row>
    <row r="53" spans="1:22" x14ac:dyDescent="0.2">
      <c r="A53" s="63">
        <v>49</v>
      </c>
      <c r="B53" s="64" t="s">
        <v>378</v>
      </c>
      <c r="C53" s="79">
        <v>214</v>
      </c>
      <c r="D53" s="63" t="s">
        <v>335</v>
      </c>
      <c r="E53" s="65">
        <v>1136354.8</v>
      </c>
      <c r="F53" s="65">
        <v>1332452.8</v>
      </c>
      <c r="G53" s="65">
        <v>2468807.6</v>
      </c>
      <c r="H53" s="66">
        <v>1447381.2</v>
      </c>
      <c r="I53" s="64">
        <v>0</v>
      </c>
      <c r="J53" s="66">
        <v>1447381.2</v>
      </c>
      <c r="K53" s="66">
        <v>1021426.4</v>
      </c>
      <c r="L53" s="66">
        <v>1865141.2</v>
      </c>
      <c r="M53" s="66">
        <v>91141.1</v>
      </c>
      <c r="N53" s="66">
        <v>1774000.1</v>
      </c>
      <c r="O53" s="64">
        <v>59253.2</v>
      </c>
      <c r="P53" s="64">
        <v>1748723.8</v>
      </c>
      <c r="Q53" s="64">
        <v>-1790.6</v>
      </c>
      <c r="R53" s="66">
        <v>0</v>
      </c>
      <c r="S53" s="66">
        <v>5706</v>
      </c>
      <c r="T53" s="68">
        <v>77032.899999999994</v>
      </c>
      <c r="U53" s="68">
        <f>(K53/V53)*1000</f>
        <v>8902.3279325762396</v>
      </c>
      <c r="V53" s="76">
        <v>114737</v>
      </c>
    </row>
    <row r="54" spans="1:22" x14ac:dyDescent="0.2">
      <c r="A54" s="63">
        <v>50</v>
      </c>
      <c r="B54" s="64" t="s">
        <v>363</v>
      </c>
      <c r="C54" s="79">
        <v>455</v>
      </c>
      <c r="D54" s="63" t="s">
        <v>337</v>
      </c>
      <c r="E54" s="65">
        <v>1400273.7</v>
      </c>
      <c r="F54" s="65">
        <v>4284871.8</v>
      </c>
      <c r="G54" s="65">
        <v>5685145.5</v>
      </c>
      <c r="H54" s="66">
        <v>459268.9</v>
      </c>
      <c r="I54" s="66">
        <v>0</v>
      </c>
      <c r="J54" s="66">
        <v>459268.9</v>
      </c>
      <c r="K54" s="66">
        <v>5225876.5999999996</v>
      </c>
      <c r="L54" s="66">
        <v>2290120.7999999998</v>
      </c>
      <c r="M54" s="66">
        <v>2052486.5</v>
      </c>
      <c r="N54" s="66">
        <v>237634.3</v>
      </c>
      <c r="O54" s="64">
        <v>502.3</v>
      </c>
      <c r="P54" s="64">
        <v>158605.70000000001</v>
      </c>
      <c r="Q54" s="64">
        <v>0</v>
      </c>
      <c r="R54" s="64">
        <v>0</v>
      </c>
      <c r="S54" s="66">
        <v>7953.1</v>
      </c>
      <c r="T54" s="68">
        <v>71577.8</v>
      </c>
      <c r="U54" s="68">
        <f>(K54/V54)*1000</f>
        <v>15813.94601464625</v>
      </c>
      <c r="V54" s="76">
        <v>330460</v>
      </c>
    </row>
    <row r="55" spans="1:22" x14ac:dyDescent="0.2">
      <c r="A55" s="63">
        <v>51</v>
      </c>
      <c r="B55" s="64" t="s">
        <v>368</v>
      </c>
      <c r="C55" s="79">
        <v>68</v>
      </c>
      <c r="D55" s="63" t="s">
        <v>325</v>
      </c>
      <c r="E55" s="65">
        <v>80123.5</v>
      </c>
      <c r="F55" s="65">
        <v>883242.8</v>
      </c>
      <c r="G55" s="65">
        <v>963366.3</v>
      </c>
      <c r="H55" s="66">
        <v>276806.2</v>
      </c>
      <c r="I55" s="66">
        <v>0</v>
      </c>
      <c r="J55" s="66">
        <v>276806.2</v>
      </c>
      <c r="K55" s="66">
        <v>686560.1</v>
      </c>
      <c r="L55" s="66">
        <v>131365.5</v>
      </c>
      <c r="M55" s="66">
        <v>53710.400000000001</v>
      </c>
      <c r="N55" s="66">
        <v>77655.100000000006</v>
      </c>
      <c r="O55" s="64">
        <v>266848.8</v>
      </c>
      <c r="P55" s="64">
        <v>265276</v>
      </c>
      <c r="Q55" s="64">
        <v>0</v>
      </c>
      <c r="R55" s="64">
        <v>0</v>
      </c>
      <c r="S55" s="66">
        <v>7922.8</v>
      </c>
      <c r="T55" s="68">
        <v>71305.100000000006</v>
      </c>
      <c r="U55" s="68">
        <f>(K55/V55)*1000</f>
        <v>2582.489881588252</v>
      </c>
      <c r="V55" s="76">
        <v>265852</v>
      </c>
    </row>
    <row r="56" spans="1:22" s="69" customFormat="1" x14ac:dyDescent="0.2">
      <c r="A56" s="63">
        <v>52</v>
      </c>
      <c r="B56" s="64" t="s">
        <v>162</v>
      </c>
      <c r="C56" s="79">
        <v>396</v>
      </c>
      <c r="D56" s="62" t="s">
        <v>44</v>
      </c>
      <c r="E56" s="65">
        <v>54395104</v>
      </c>
      <c r="F56" s="65">
        <v>131851298.40000001</v>
      </c>
      <c r="G56" s="65">
        <v>186246402.40000001</v>
      </c>
      <c r="H56" s="66">
        <v>135032050.5</v>
      </c>
      <c r="I56" s="66">
        <v>38949299.299999997</v>
      </c>
      <c r="J56" s="66">
        <v>173981349.80000001</v>
      </c>
      <c r="K56" s="66">
        <v>12265052.6</v>
      </c>
      <c r="L56" s="66">
        <v>138536533.30000001</v>
      </c>
      <c r="M56" s="66">
        <v>131526746.09999999</v>
      </c>
      <c r="N56" s="66">
        <v>7009787.2000000002</v>
      </c>
      <c r="O56" s="64">
        <v>2729369.2</v>
      </c>
      <c r="P56" s="64">
        <v>9661454</v>
      </c>
      <c r="Q56" s="64">
        <v>-294</v>
      </c>
      <c r="R56" s="64">
        <v>0</v>
      </c>
      <c r="S56" s="66">
        <v>7740.8</v>
      </c>
      <c r="T56" s="70">
        <v>69667.600000000006</v>
      </c>
      <c r="U56" s="68">
        <f>(K56/V56)*1000</f>
        <v>584.76409292107121</v>
      </c>
      <c r="V56" s="76">
        <v>20974360</v>
      </c>
    </row>
    <row r="57" spans="1:22" x14ac:dyDescent="0.2">
      <c r="A57" s="63">
        <v>53</v>
      </c>
      <c r="B57" s="64" t="s">
        <v>346</v>
      </c>
      <c r="C57" s="79">
        <v>369</v>
      </c>
      <c r="D57" s="63" t="s">
        <v>314</v>
      </c>
      <c r="E57" s="65">
        <v>559349.6</v>
      </c>
      <c r="F57" s="65">
        <v>856276.4</v>
      </c>
      <c r="G57" s="65">
        <v>1415626</v>
      </c>
      <c r="H57" s="66">
        <v>278930.40000000002</v>
      </c>
      <c r="I57" s="66">
        <v>37092.199999999997</v>
      </c>
      <c r="J57" s="66">
        <v>316022.59999999998</v>
      </c>
      <c r="K57" s="66">
        <v>1099603.3999999999</v>
      </c>
      <c r="L57" s="66">
        <v>1014733.8</v>
      </c>
      <c r="M57" s="66">
        <v>704076.9</v>
      </c>
      <c r="N57" s="66">
        <v>310656.90000000002</v>
      </c>
      <c r="O57" s="64">
        <v>3411.4</v>
      </c>
      <c r="P57" s="64">
        <v>238174.9</v>
      </c>
      <c r="Q57" s="64">
        <v>0</v>
      </c>
      <c r="R57" s="64">
        <v>0</v>
      </c>
      <c r="S57" s="66">
        <v>7589.3</v>
      </c>
      <c r="T57" s="68">
        <v>68304.100000000006</v>
      </c>
      <c r="U57" s="68">
        <f>(K57/V57)*1000</f>
        <v>7904.844541892814</v>
      </c>
      <c r="V57" s="76">
        <v>139105</v>
      </c>
    </row>
    <row r="58" spans="1:22" x14ac:dyDescent="0.2">
      <c r="A58" s="63">
        <v>54</v>
      </c>
      <c r="B58" s="64" t="s">
        <v>292</v>
      </c>
      <c r="C58" s="79">
        <v>329</v>
      </c>
      <c r="D58" s="63" t="s">
        <v>293</v>
      </c>
      <c r="E58" s="65">
        <v>927990</v>
      </c>
      <c r="F58" s="65">
        <v>841582.6</v>
      </c>
      <c r="G58" s="65">
        <v>1769572.6</v>
      </c>
      <c r="H58" s="66">
        <v>753144.2</v>
      </c>
      <c r="I58" s="66">
        <v>0</v>
      </c>
      <c r="J58" s="66">
        <v>753144.2</v>
      </c>
      <c r="K58" s="66">
        <v>1016428.4</v>
      </c>
      <c r="L58" s="66">
        <v>697024.6</v>
      </c>
      <c r="M58" s="66">
        <v>631339.19999999995</v>
      </c>
      <c r="N58" s="66">
        <v>65685.399999999994</v>
      </c>
      <c r="O58" s="64">
        <v>0</v>
      </c>
      <c r="P58" s="64">
        <v>0</v>
      </c>
      <c r="Q58" s="64">
        <v>0</v>
      </c>
      <c r="R58" s="64">
        <v>0</v>
      </c>
      <c r="S58" s="66">
        <v>3284.2</v>
      </c>
      <c r="T58" s="68">
        <v>62401.2</v>
      </c>
      <c r="U58" s="68">
        <f>(K58/V58)*1000</f>
        <v>1627.8924954715294</v>
      </c>
      <c r="V58" s="76">
        <v>624383</v>
      </c>
    </row>
    <row r="59" spans="1:22" x14ac:dyDescent="0.2">
      <c r="A59" s="63">
        <v>55</v>
      </c>
      <c r="B59" s="64" t="s">
        <v>167</v>
      </c>
      <c r="C59" s="79">
        <v>209</v>
      </c>
      <c r="D59" s="62" t="s">
        <v>87</v>
      </c>
      <c r="E59" s="65">
        <v>11793907</v>
      </c>
      <c r="F59" s="65">
        <v>30289710.800000001</v>
      </c>
      <c r="G59" s="65">
        <v>42083617.799999997</v>
      </c>
      <c r="H59" s="66">
        <v>3114657.1</v>
      </c>
      <c r="I59" s="66">
        <v>4370849.8</v>
      </c>
      <c r="J59" s="66">
        <v>7485506.9000000004</v>
      </c>
      <c r="K59" s="66">
        <v>34598110.899999999</v>
      </c>
      <c r="L59" s="66">
        <v>18000296.300000001</v>
      </c>
      <c r="M59" s="66">
        <v>15906694.1</v>
      </c>
      <c r="N59" s="66">
        <v>2093602.2</v>
      </c>
      <c r="O59" s="64">
        <v>1611500.7</v>
      </c>
      <c r="P59" s="64">
        <v>3634315.6</v>
      </c>
      <c r="Q59" s="64">
        <v>61909.599999999999</v>
      </c>
      <c r="R59" s="64">
        <v>0</v>
      </c>
      <c r="S59" s="66">
        <v>70680.2</v>
      </c>
      <c r="T59" s="70">
        <v>62016.7</v>
      </c>
      <c r="U59" s="68">
        <f>(K59/V59)*1000</f>
        <v>1337.3692225007571</v>
      </c>
      <c r="V59" s="76">
        <v>25870276</v>
      </c>
    </row>
    <row r="60" spans="1:22" x14ac:dyDescent="0.2">
      <c r="A60" s="63">
        <v>56</v>
      </c>
      <c r="B60" s="64" t="s">
        <v>296</v>
      </c>
      <c r="C60" s="79">
        <v>9</v>
      </c>
      <c r="D60" s="63" t="s">
        <v>297</v>
      </c>
      <c r="E60" s="65">
        <v>2668332.6</v>
      </c>
      <c r="F60" s="65">
        <v>941367.6</v>
      </c>
      <c r="G60" s="65">
        <v>3609700.2</v>
      </c>
      <c r="H60" s="66">
        <v>2085581.8</v>
      </c>
      <c r="I60" s="66">
        <v>1381763.4</v>
      </c>
      <c r="J60" s="66">
        <v>3467345.2</v>
      </c>
      <c r="K60" s="66">
        <v>142355</v>
      </c>
      <c r="L60" s="66">
        <v>0</v>
      </c>
      <c r="M60" s="66">
        <v>0</v>
      </c>
      <c r="N60" s="64">
        <v>0</v>
      </c>
      <c r="O60" s="64">
        <v>959832.7</v>
      </c>
      <c r="P60" s="64">
        <v>902826</v>
      </c>
      <c r="Q60" s="64">
        <v>19.8</v>
      </c>
      <c r="R60" s="64">
        <v>0</v>
      </c>
      <c r="S60" s="66">
        <v>7658.3</v>
      </c>
      <c r="T60" s="68">
        <v>49368.2</v>
      </c>
      <c r="U60" s="68">
        <f>(K60/V60)*1000</f>
        <v>300.22312955011347</v>
      </c>
      <c r="V60" s="76">
        <v>474164</v>
      </c>
    </row>
    <row r="61" spans="1:22" x14ac:dyDescent="0.2">
      <c r="A61" s="63">
        <v>57</v>
      </c>
      <c r="B61" s="64" t="s">
        <v>166</v>
      </c>
      <c r="C61" s="79">
        <v>311</v>
      </c>
      <c r="D61" s="62" t="s">
        <v>79</v>
      </c>
      <c r="E61" s="65">
        <v>256856.6</v>
      </c>
      <c r="F61" s="65">
        <v>2151991</v>
      </c>
      <c r="G61" s="65">
        <v>2408847.6</v>
      </c>
      <c r="H61" s="66">
        <v>371001</v>
      </c>
      <c r="I61" s="66">
        <v>376250.4</v>
      </c>
      <c r="J61" s="66">
        <v>747251.4</v>
      </c>
      <c r="K61" s="66">
        <v>1661596.2</v>
      </c>
      <c r="L61" s="66">
        <v>987903.5</v>
      </c>
      <c r="M61" s="66">
        <v>0</v>
      </c>
      <c r="N61" s="66">
        <v>987903.5</v>
      </c>
      <c r="O61" s="64">
        <v>0</v>
      </c>
      <c r="P61" s="64">
        <v>935729.9</v>
      </c>
      <c r="Q61" s="64">
        <v>0</v>
      </c>
      <c r="R61" s="64">
        <v>0</v>
      </c>
      <c r="S61" s="66">
        <v>5217.3</v>
      </c>
      <c r="T61" s="70">
        <v>46956.3</v>
      </c>
      <c r="U61" s="68">
        <f>(K61/V61)*1000</f>
        <v>22463.41305141343</v>
      </c>
      <c r="V61" s="76">
        <v>73969</v>
      </c>
    </row>
    <row r="62" spans="1:22" x14ac:dyDescent="0.2">
      <c r="A62" s="63">
        <v>58</v>
      </c>
      <c r="B62" s="64" t="s">
        <v>120</v>
      </c>
      <c r="C62" s="79">
        <v>56</v>
      </c>
      <c r="D62" s="62" t="s">
        <v>71</v>
      </c>
      <c r="E62" s="65">
        <v>101963.6</v>
      </c>
      <c r="F62" s="65">
        <v>842017.9</v>
      </c>
      <c r="G62" s="65">
        <v>943981.5</v>
      </c>
      <c r="H62" s="66">
        <v>41142.699999999997</v>
      </c>
      <c r="I62" s="66">
        <v>0</v>
      </c>
      <c r="J62" s="66">
        <v>41142.699999999997</v>
      </c>
      <c r="K62" s="66">
        <v>902838.8</v>
      </c>
      <c r="L62" s="66">
        <v>0</v>
      </c>
      <c r="M62" s="64">
        <v>0</v>
      </c>
      <c r="N62" s="66">
        <v>0</v>
      </c>
      <c r="O62" s="67">
        <v>490802</v>
      </c>
      <c r="P62" s="67">
        <v>438651.8</v>
      </c>
      <c r="Q62" s="67">
        <v>0</v>
      </c>
      <c r="R62" s="64">
        <v>-520</v>
      </c>
      <c r="S62" s="66">
        <v>5958.4</v>
      </c>
      <c r="T62" s="70">
        <v>45671.8</v>
      </c>
      <c r="U62" s="68">
        <f>(K62/V62)*1000</f>
        <v>3052.2656046627208</v>
      </c>
      <c r="V62" s="76">
        <v>295793</v>
      </c>
    </row>
    <row r="63" spans="1:22" x14ac:dyDescent="0.2">
      <c r="A63" s="63">
        <v>59</v>
      </c>
      <c r="B63" s="64" t="s">
        <v>104</v>
      </c>
      <c r="C63" s="79">
        <v>496</v>
      </c>
      <c r="D63" s="62" t="s">
        <v>55</v>
      </c>
      <c r="E63" s="65">
        <v>75784391.200000003</v>
      </c>
      <c r="F63" s="65">
        <v>109359425.7</v>
      </c>
      <c r="G63" s="65">
        <v>185143816.90000001</v>
      </c>
      <c r="H63" s="66">
        <v>7334522.5</v>
      </c>
      <c r="I63" s="66">
        <v>76919607.5</v>
      </c>
      <c r="J63" s="66">
        <v>84254130</v>
      </c>
      <c r="K63" s="66">
        <v>100889686.90000001</v>
      </c>
      <c r="L63" s="66">
        <v>44637477.100000001</v>
      </c>
      <c r="M63" s="66">
        <v>45637766.299999997</v>
      </c>
      <c r="N63" s="66">
        <v>-1000289.2</v>
      </c>
      <c r="O63" s="67">
        <v>2836871.4</v>
      </c>
      <c r="P63" s="67">
        <v>1530956.3</v>
      </c>
      <c r="Q63" s="67">
        <v>-264925.7</v>
      </c>
      <c r="R63" s="64">
        <v>0</v>
      </c>
      <c r="S63" s="64">
        <v>500.1</v>
      </c>
      <c r="T63" s="70">
        <v>40200.1</v>
      </c>
      <c r="U63" s="68">
        <f>(K63/V63)*1000</f>
        <v>998.74680497044642</v>
      </c>
      <c r="V63" s="76">
        <v>101016280</v>
      </c>
    </row>
    <row r="64" spans="1:22" x14ac:dyDescent="0.2">
      <c r="A64" s="63">
        <v>60</v>
      </c>
      <c r="B64" s="64" t="s">
        <v>126</v>
      </c>
      <c r="C64" s="79">
        <v>61</v>
      </c>
      <c r="D64" s="62" t="s">
        <v>84</v>
      </c>
      <c r="E64" s="65">
        <v>76979.899999999994</v>
      </c>
      <c r="F64" s="65">
        <v>300203.2</v>
      </c>
      <c r="G64" s="65">
        <v>377183.1</v>
      </c>
      <c r="H64" s="66">
        <v>314812.09999999998</v>
      </c>
      <c r="I64" s="66">
        <v>0</v>
      </c>
      <c r="J64" s="66">
        <v>314812.09999999998</v>
      </c>
      <c r="K64" s="66">
        <v>62371</v>
      </c>
      <c r="L64" s="66">
        <v>242472.2</v>
      </c>
      <c r="M64" s="66">
        <v>0</v>
      </c>
      <c r="N64" s="66">
        <v>242472.2</v>
      </c>
      <c r="O64" s="67">
        <v>1738</v>
      </c>
      <c r="P64" s="67">
        <v>203992.8</v>
      </c>
      <c r="Q64" s="67">
        <v>0</v>
      </c>
      <c r="R64" s="64">
        <v>0</v>
      </c>
      <c r="S64" s="66">
        <v>4021.7</v>
      </c>
      <c r="T64" s="70">
        <v>36195.699999999997</v>
      </c>
      <c r="U64" s="68">
        <f>(K64/V64)*1000</f>
        <v>840.93084711941651</v>
      </c>
      <c r="V64" s="76">
        <v>74169</v>
      </c>
    </row>
    <row r="65" spans="1:22" x14ac:dyDescent="0.2">
      <c r="A65" s="63">
        <v>61</v>
      </c>
      <c r="B65" s="64" t="s">
        <v>210</v>
      </c>
      <c r="C65" s="79">
        <v>236</v>
      </c>
      <c r="D65" s="63" t="s">
        <v>211</v>
      </c>
      <c r="E65" s="65">
        <v>11112619.800000001</v>
      </c>
      <c r="F65" s="65">
        <v>5353147.4000000004</v>
      </c>
      <c r="G65" s="65">
        <v>16465767.199999999</v>
      </c>
      <c r="H65" s="66">
        <v>2917595.6</v>
      </c>
      <c r="I65" s="66">
        <v>12038033.300000001</v>
      </c>
      <c r="J65" s="66">
        <v>14955628.9</v>
      </c>
      <c r="K65" s="66">
        <v>1510138.3</v>
      </c>
      <c r="L65" s="66">
        <v>3541086.4</v>
      </c>
      <c r="M65" s="66">
        <v>1827777.3</v>
      </c>
      <c r="N65" s="66">
        <v>1713309.1</v>
      </c>
      <c r="O65" s="64">
        <v>65.099999999999994</v>
      </c>
      <c r="P65" s="64">
        <v>1676878.7</v>
      </c>
      <c r="Q65" s="64">
        <v>0</v>
      </c>
      <c r="R65" s="64">
        <v>0</v>
      </c>
      <c r="S65" s="66">
        <v>4276.6000000000004</v>
      </c>
      <c r="T65" s="70">
        <v>32218.9</v>
      </c>
      <c r="U65" s="68">
        <f>(K65/V65)*1000</f>
        <v>1640.9570358554308</v>
      </c>
      <c r="V65" s="76">
        <v>920279</v>
      </c>
    </row>
    <row r="66" spans="1:22" s="71" customFormat="1" x14ac:dyDescent="0.2">
      <c r="A66" s="63">
        <v>62</v>
      </c>
      <c r="B66" s="64" t="s">
        <v>112</v>
      </c>
      <c r="C66" s="79">
        <v>353</v>
      </c>
      <c r="D66" s="62" t="s">
        <v>38</v>
      </c>
      <c r="E66" s="65">
        <v>396709.9</v>
      </c>
      <c r="F66" s="65">
        <v>1779948.9</v>
      </c>
      <c r="G66" s="65">
        <v>2176658.7999999998</v>
      </c>
      <c r="H66" s="66">
        <v>7236.2</v>
      </c>
      <c r="I66" s="66">
        <v>139489.70000000001</v>
      </c>
      <c r="J66" s="66">
        <v>146725.9</v>
      </c>
      <c r="K66" s="66">
        <v>2029932.9</v>
      </c>
      <c r="L66" s="66">
        <v>762345.4</v>
      </c>
      <c r="M66" s="66">
        <v>230973.9</v>
      </c>
      <c r="N66" s="66">
        <v>531371.5</v>
      </c>
      <c r="O66" s="67">
        <v>150000</v>
      </c>
      <c r="P66" s="67">
        <v>649438.1</v>
      </c>
      <c r="Q66" s="67">
        <v>0</v>
      </c>
      <c r="R66" s="64">
        <v>0</v>
      </c>
      <c r="S66" s="66">
        <v>0</v>
      </c>
      <c r="T66" s="70">
        <v>31933.4</v>
      </c>
      <c r="U66" s="68">
        <f>(K66/V66)*1000</f>
        <v>20319.852050571077</v>
      </c>
      <c r="V66" s="76">
        <v>99899</v>
      </c>
    </row>
    <row r="67" spans="1:22" x14ac:dyDescent="0.2">
      <c r="A67" s="63">
        <v>63</v>
      </c>
      <c r="B67" s="64" t="s">
        <v>136</v>
      </c>
      <c r="C67" s="79">
        <v>67</v>
      </c>
      <c r="D67" s="62" t="s">
        <v>72</v>
      </c>
      <c r="E67" s="65">
        <v>5736763.5</v>
      </c>
      <c r="F67" s="65">
        <v>1392397.4</v>
      </c>
      <c r="G67" s="65">
        <v>7129160.9000000004</v>
      </c>
      <c r="H67" s="66">
        <v>4335736.5999999996</v>
      </c>
      <c r="I67" s="66">
        <v>1224684.1000000001</v>
      </c>
      <c r="J67" s="66">
        <v>5560420.7000000002</v>
      </c>
      <c r="K67" s="66">
        <v>1568740.2</v>
      </c>
      <c r="L67" s="66">
        <v>745013.6</v>
      </c>
      <c r="M67" s="66">
        <v>633596.30000000005</v>
      </c>
      <c r="N67" s="66">
        <v>111417.3</v>
      </c>
      <c r="O67" s="67">
        <v>52465.5</v>
      </c>
      <c r="P67" s="67">
        <v>128677.3</v>
      </c>
      <c r="Q67" s="67">
        <v>2.5</v>
      </c>
      <c r="R67" s="66">
        <v>0</v>
      </c>
      <c r="S67" s="66">
        <v>4300.8999999999996</v>
      </c>
      <c r="T67" s="70">
        <v>30907.1</v>
      </c>
      <c r="U67" s="68">
        <f>(K67/V67)*1000</f>
        <v>1217.4791911619188</v>
      </c>
      <c r="V67" s="76">
        <v>1288515</v>
      </c>
    </row>
    <row r="68" spans="1:22" x14ac:dyDescent="0.2">
      <c r="A68" s="63">
        <v>64</v>
      </c>
      <c r="B68" s="64" t="s">
        <v>260</v>
      </c>
      <c r="C68" s="79">
        <v>466</v>
      </c>
      <c r="D68" s="63" t="s">
        <v>261</v>
      </c>
      <c r="E68" s="65">
        <v>2443170.5</v>
      </c>
      <c r="F68" s="65">
        <v>1840897.7</v>
      </c>
      <c r="G68" s="65">
        <v>4284068.2</v>
      </c>
      <c r="H68" s="66">
        <v>1110615.5</v>
      </c>
      <c r="I68" s="66">
        <v>3291000</v>
      </c>
      <c r="J68" s="66">
        <v>4401615.5</v>
      </c>
      <c r="K68" s="66">
        <v>-117547.3</v>
      </c>
      <c r="L68" s="66">
        <v>3961226</v>
      </c>
      <c r="M68" s="66">
        <v>3936118.1</v>
      </c>
      <c r="N68" s="66">
        <v>25107.9</v>
      </c>
      <c r="O68" s="64">
        <v>0</v>
      </c>
      <c r="P68" s="64">
        <v>0</v>
      </c>
      <c r="Q68" s="64">
        <v>0</v>
      </c>
      <c r="R68" s="64">
        <v>0</v>
      </c>
      <c r="S68" s="66">
        <v>2510.8000000000002</v>
      </c>
      <c r="T68" s="70">
        <v>22597.1</v>
      </c>
      <c r="U68" s="68">
        <f>(K68/V68)*1000</f>
        <v>-219.23226844866528</v>
      </c>
      <c r="V68" s="76">
        <v>536177</v>
      </c>
    </row>
    <row r="69" spans="1:22" s="69" customFormat="1" x14ac:dyDescent="0.2">
      <c r="A69" s="63">
        <v>65</v>
      </c>
      <c r="B69" s="64" t="s">
        <v>117</v>
      </c>
      <c r="C69" s="79">
        <v>378</v>
      </c>
      <c r="D69" s="62" t="s">
        <v>42</v>
      </c>
      <c r="E69" s="65">
        <v>54270.7</v>
      </c>
      <c r="F69" s="65">
        <v>1177714.3</v>
      </c>
      <c r="G69" s="65">
        <v>1231985</v>
      </c>
      <c r="H69" s="66">
        <v>0</v>
      </c>
      <c r="I69" s="66">
        <v>0</v>
      </c>
      <c r="J69" s="66">
        <v>0</v>
      </c>
      <c r="K69" s="66">
        <v>1231985</v>
      </c>
      <c r="L69" s="66">
        <v>222977.4</v>
      </c>
      <c r="M69" s="66">
        <v>41934</v>
      </c>
      <c r="N69" s="66">
        <v>181043.4</v>
      </c>
      <c r="O69" s="67">
        <v>0</v>
      </c>
      <c r="P69" s="67">
        <v>159281.20000000001</v>
      </c>
      <c r="Q69" s="67">
        <v>0</v>
      </c>
      <c r="R69" s="64">
        <v>0</v>
      </c>
      <c r="S69" s="66">
        <v>1654.5</v>
      </c>
      <c r="T69" s="70">
        <v>20107.7</v>
      </c>
      <c r="U69" s="68">
        <f>(K69/V69)*1000</f>
        <v>3950.4931763377972</v>
      </c>
      <c r="V69" s="76">
        <v>311856</v>
      </c>
    </row>
    <row r="70" spans="1:22" x14ac:dyDescent="0.2">
      <c r="A70" s="63">
        <v>66</v>
      </c>
      <c r="B70" s="64" t="s">
        <v>139</v>
      </c>
      <c r="C70" s="79">
        <v>97</v>
      </c>
      <c r="D70" s="62" t="s">
        <v>74</v>
      </c>
      <c r="E70" s="65">
        <v>7518808.9000000004</v>
      </c>
      <c r="F70" s="65">
        <v>977085.8</v>
      </c>
      <c r="G70" s="65">
        <v>8495894.6999999993</v>
      </c>
      <c r="H70" s="66">
        <v>7707710</v>
      </c>
      <c r="I70" s="66">
        <v>244807.6</v>
      </c>
      <c r="J70" s="66">
        <v>7952517.5999999996</v>
      </c>
      <c r="K70" s="66">
        <v>543377.1</v>
      </c>
      <c r="L70" s="66">
        <v>196501.9</v>
      </c>
      <c r="M70" s="66">
        <v>0</v>
      </c>
      <c r="N70" s="66">
        <v>196501.9</v>
      </c>
      <c r="O70" s="67">
        <v>6.8</v>
      </c>
      <c r="P70" s="67">
        <v>177240.4</v>
      </c>
      <c r="Q70" s="67">
        <v>-9.1999999999999993</v>
      </c>
      <c r="R70" s="64">
        <v>0</v>
      </c>
      <c r="S70" s="66">
        <v>1925.9</v>
      </c>
      <c r="T70" s="70">
        <v>17333.2</v>
      </c>
      <c r="U70" s="68">
        <f>(K70/V70)*1000</f>
        <v>609.58538818112868</v>
      </c>
      <c r="V70" s="76">
        <v>891388</v>
      </c>
    </row>
    <row r="71" spans="1:22" x14ac:dyDescent="0.2">
      <c r="A71" s="63">
        <v>67</v>
      </c>
      <c r="B71" s="64" t="s">
        <v>151</v>
      </c>
      <c r="C71" s="79">
        <v>94</v>
      </c>
      <c r="D71" s="62" t="s">
        <v>95</v>
      </c>
      <c r="E71" s="65">
        <v>1793949.4</v>
      </c>
      <c r="F71" s="65">
        <v>1862729.8</v>
      </c>
      <c r="G71" s="65">
        <v>3656679.2</v>
      </c>
      <c r="H71" s="66">
        <v>1673192.8</v>
      </c>
      <c r="I71" s="66">
        <v>0</v>
      </c>
      <c r="J71" s="66">
        <v>1673192.8</v>
      </c>
      <c r="K71" s="66">
        <v>1983486.4</v>
      </c>
      <c r="L71" s="66">
        <v>2445612</v>
      </c>
      <c r="M71" s="66">
        <v>1543741.2</v>
      </c>
      <c r="N71" s="66">
        <v>901870.8</v>
      </c>
      <c r="O71" s="67">
        <v>2532.6999999999998</v>
      </c>
      <c r="P71" s="67">
        <v>887374.8</v>
      </c>
      <c r="Q71" s="67">
        <v>653.5</v>
      </c>
      <c r="R71" s="64">
        <v>0</v>
      </c>
      <c r="S71" s="66">
        <v>1768.2</v>
      </c>
      <c r="T71" s="70">
        <v>15914</v>
      </c>
      <c r="U71" s="68">
        <f>(K71/V71)*1000</f>
        <v>17597.203591326874</v>
      </c>
      <c r="V71" s="76">
        <v>112716</v>
      </c>
    </row>
    <row r="72" spans="1:22" x14ac:dyDescent="0.2">
      <c r="A72" s="63">
        <v>68</v>
      </c>
      <c r="B72" s="64" t="s">
        <v>108</v>
      </c>
      <c r="C72" s="79">
        <v>504</v>
      </c>
      <c r="D72" s="62" t="s">
        <v>57</v>
      </c>
      <c r="E72" s="65">
        <v>26489644.5</v>
      </c>
      <c r="F72" s="65">
        <v>231918543.40000001</v>
      </c>
      <c r="G72" s="65">
        <v>258408187.90000001</v>
      </c>
      <c r="H72" s="66">
        <v>12209432.300000001</v>
      </c>
      <c r="I72" s="66">
        <v>21779894.600000001</v>
      </c>
      <c r="J72" s="66">
        <v>33989326.899999999</v>
      </c>
      <c r="K72" s="66">
        <v>224418861</v>
      </c>
      <c r="L72" s="66">
        <v>115880988.59999999</v>
      </c>
      <c r="M72" s="66">
        <v>106326643.5</v>
      </c>
      <c r="N72" s="66">
        <v>9554345.0999999996</v>
      </c>
      <c r="O72" s="67">
        <v>983988</v>
      </c>
      <c r="P72" s="67">
        <v>10538213.1</v>
      </c>
      <c r="Q72" s="67">
        <v>32317.8</v>
      </c>
      <c r="R72" s="64">
        <v>0</v>
      </c>
      <c r="S72" s="66">
        <v>17028.3</v>
      </c>
      <c r="T72" s="70">
        <v>15409.5</v>
      </c>
      <c r="U72" s="68">
        <f>(K72/V72)*1000</f>
        <v>225.85806722609416</v>
      </c>
      <c r="V72" s="76">
        <v>993627829</v>
      </c>
    </row>
    <row r="73" spans="1:22" x14ac:dyDescent="0.2">
      <c r="A73" s="63">
        <v>69</v>
      </c>
      <c r="B73" s="64" t="s">
        <v>144</v>
      </c>
      <c r="C73" s="79">
        <v>217</v>
      </c>
      <c r="D73" s="62" t="s">
        <v>91</v>
      </c>
      <c r="E73" s="65">
        <v>389971.5</v>
      </c>
      <c r="F73" s="65">
        <v>3264941</v>
      </c>
      <c r="G73" s="65">
        <v>3654912.5</v>
      </c>
      <c r="H73" s="66">
        <v>404594</v>
      </c>
      <c r="I73" s="64">
        <v>0</v>
      </c>
      <c r="J73" s="66">
        <v>404594</v>
      </c>
      <c r="K73" s="66">
        <v>3250318.5</v>
      </c>
      <c r="L73" s="66">
        <v>3063437.7</v>
      </c>
      <c r="M73" s="66">
        <v>2548311.7999999998</v>
      </c>
      <c r="N73" s="66">
        <v>515125.9</v>
      </c>
      <c r="O73" s="67">
        <v>461.8</v>
      </c>
      <c r="P73" s="67">
        <v>498610.1</v>
      </c>
      <c r="Q73" s="67">
        <v>0</v>
      </c>
      <c r="R73" s="64">
        <v>0</v>
      </c>
      <c r="S73" s="66">
        <v>6074.5</v>
      </c>
      <c r="T73" s="70">
        <v>10903.1</v>
      </c>
      <c r="U73" s="68">
        <f>(K73/V73)*1000</f>
        <v>19898.000599942454</v>
      </c>
      <c r="V73" s="76">
        <v>163349</v>
      </c>
    </row>
    <row r="74" spans="1:22" x14ac:dyDescent="0.2">
      <c r="A74" s="63">
        <v>70</v>
      </c>
      <c r="B74" s="64" t="s">
        <v>274</v>
      </c>
      <c r="C74" s="79">
        <v>510</v>
      </c>
      <c r="D74" s="63" t="s">
        <v>275</v>
      </c>
      <c r="E74" s="65">
        <v>1072156.1000000001</v>
      </c>
      <c r="F74" s="65">
        <v>0</v>
      </c>
      <c r="G74" s="65">
        <v>1541424.2</v>
      </c>
      <c r="H74" s="64">
        <v>0</v>
      </c>
      <c r="I74" s="66">
        <v>23130593.600000001</v>
      </c>
      <c r="J74" s="64">
        <v>0</v>
      </c>
      <c r="K74" s="66"/>
      <c r="L74" s="66">
        <v>1477386.8</v>
      </c>
      <c r="M74" s="66">
        <v>1477386.8</v>
      </c>
      <c r="N74" s="64">
        <v>0</v>
      </c>
      <c r="O74" s="64">
        <v>69083.399999999994</v>
      </c>
      <c r="P74" s="64">
        <v>1741.8</v>
      </c>
      <c r="Q74" s="64">
        <v>2640015.6</v>
      </c>
      <c r="R74" s="66">
        <v>-35868.699999999997</v>
      </c>
      <c r="S74" s="64">
        <v>0</v>
      </c>
      <c r="T74" s="70">
        <v>6891.7</v>
      </c>
      <c r="U74" s="68">
        <f>(K74/V74)*1000</f>
        <v>0</v>
      </c>
      <c r="V74" s="76">
        <v>218840000</v>
      </c>
    </row>
    <row r="75" spans="1:22" x14ac:dyDescent="0.2">
      <c r="A75" s="63">
        <v>71</v>
      </c>
      <c r="B75" s="64" t="s">
        <v>246</v>
      </c>
      <c r="C75" s="79">
        <v>119</v>
      </c>
      <c r="D75" s="63" t="s">
        <v>247</v>
      </c>
      <c r="E75" s="65">
        <v>118915.7</v>
      </c>
      <c r="F75" s="65">
        <v>751940.3</v>
      </c>
      <c r="G75" s="65">
        <v>870856</v>
      </c>
      <c r="H75" s="66">
        <v>60761</v>
      </c>
      <c r="I75" s="64">
        <v>0</v>
      </c>
      <c r="J75" s="66">
        <v>60761</v>
      </c>
      <c r="K75" s="66">
        <v>810095</v>
      </c>
      <c r="L75" s="66">
        <v>577687.30000000005</v>
      </c>
      <c r="M75" s="66">
        <v>570537.30000000005</v>
      </c>
      <c r="N75" s="66">
        <v>7150</v>
      </c>
      <c r="O75" s="64">
        <v>0</v>
      </c>
      <c r="P75" s="64">
        <v>0</v>
      </c>
      <c r="Q75" s="64">
        <v>0</v>
      </c>
      <c r="R75" s="64">
        <v>0</v>
      </c>
      <c r="S75" s="64">
        <v>715</v>
      </c>
      <c r="T75" s="70">
        <v>6435</v>
      </c>
      <c r="U75" s="68">
        <f>(K75/V75)*1000</f>
        <v>7841.5514771363305</v>
      </c>
      <c r="V75" s="76">
        <v>103308</v>
      </c>
    </row>
    <row r="76" spans="1:22" x14ac:dyDescent="0.2">
      <c r="A76" s="63">
        <v>72</v>
      </c>
      <c r="B76" s="64" t="s">
        <v>106</v>
      </c>
      <c r="C76" s="79">
        <v>523</v>
      </c>
      <c r="D76" s="62" t="s">
        <v>59</v>
      </c>
      <c r="E76" s="65">
        <v>87930.3</v>
      </c>
      <c r="F76" s="65">
        <v>243854.3</v>
      </c>
      <c r="G76" s="65">
        <v>331784.59999999998</v>
      </c>
      <c r="H76" s="66">
        <v>21641.8</v>
      </c>
      <c r="I76" s="64">
        <v>0</v>
      </c>
      <c r="J76" s="66">
        <v>21641.8</v>
      </c>
      <c r="K76" s="66">
        <v>310142.8</v>
      </c>
      <c r="L76" s="66">
        <v>664108.4</v>
      </c>
      <c r="M76" s="66">
        <v>489516.79999999999</v>
      </c>
      <c r="N76" s="66">
        <v>174591.6</v>
      </c>
      <c r="O76" s="67">
        <v>0</v>
      </c>
      <c r="P76" s="67">
        <v>167799.7</v>
      </c>
      <c r="Q76" s="67">
        <v>0</v>
      </c>
      <c r="R76" s="64">
        <v>0</v>
      </c>
      <c r="S76" s="66">
        <v>679.2</v>
      </c>
      <c r="T76" s="70">
        <v>6112.7</v>
      </c>
      <c r="U76" s="68">
        <f>(K76/V76)*1000</f>
        <v>4139.5424574891222</v>
      </c>
      <c r="V76" s="76">
        <v>74922</v>
      </c>
    </row>
    <row r="77" spans="1:22" x14ac:dyDescent="0.2">
      <c r="A77" s="63">
        <v>73</v>
      </c>
      <c r="B77" s="64" t="s">
        <v>367</v>
      </c>
      <c r="C77" s="79">
        <v>459</v>
      </c>
      <c r="D77" s="63" t="s">
        <v>324</v>
      </c>
      <c r="E77" s="65">
        <v>840747.7</v>
      </c>
      <c r="F77" s="65">
        <v>581677.69999999995</v>
      </c>
      <c r="G77" s="65">
        <v>1422425.4</v>
      </c>
      <c r="H77" s="66">
        <v>313759.59999999998</v>
      </c>
      <c r="I77" s="64">
        <v>0</v>
      </c>
      <c r="J77" s="66">
        <v>313759.59999999998</v>
      </c>
      <c r="K77" s="66">
        <v>1108665.8</v>
      </c>
      <c r="L77" s="66">
        <v>498826.9</v>
      </c>
      <c r="M77" s="66">
        <v>343951.1</v>
      </c>
      <c r="N77" s="66">
        <v>154875.79999999999</v>
      </c>
      <c r="O77" s="64">
        <v>14310.4</v>
      </c>
      <c r="P77" s="64">
        <v>163003.70000000001</v>
      </c>
      <c r="Q77" s="64">
        <v>0</v>
      </c>
      <c r="R77" s="64">
        <v>0</v>
      </c>
      <c r="S77" s="64">
        <v>618.20000000000005</v>
      </c>
      <c r="T77" s="68">
        <v>5564.3</v>
      </c>
      <c r="U77" s="68">
        <f>(K77/V77)*1000</f>
        <v>2792.0112822191727</v>
      </c>
      <c r="V77" s="76">
        <v>397085</v>
      </c>
    </row>
    <row r="78" spans="1:22" x14ac:dyDescent="0.2">
      <c r="A78" s="63">
        <v>74</v>
      </c>
      <c r="B78" s="64" t="s">
        <v>204</v>
      </c>
      <c r="C78" s="79">
        <v>431</v>
      </c>
      <c r="D78" s="63" t="s">
        <v>205</v>
      </c>
      <c r="E78" s="65">
        <v>401531.4</v>
      </c>
      <c r="F78" s="65">
        <v>179237.9</v>
      </c>
      <c r="G78" s="65">
        <v>580769.30000000005</v>
      </c>
      <c r="H78" s="66">
        <v>292490.8</v>
      </c>
      <c r="I78" s="66">
        <v>0</v>
      </c>
      <c r="J78" s="66">
        <v>292490.8</v>
      </c>
      <c r="K78" s="66">
        <v>288278.5</v>
      </c>
      <c r="L78" s="66">
        <v>776199.3</v>
      </c>
      <c r="M78" s="66">
        <v>615967.80000000005</v>
      </c>
      <c r="N78" s="66">
        <v>160231.5</v>
      </c>
      <c r="O78" s="64">
        <v>0</v>
      </c>
      <c r="P78" s="64">
        <v>155082.4</v>
      </c>
      <c r="Q78" s="64">
        <v>0</v>
      </c>
      <c r="R78" s="64">
        <v>0</v>
      </c>
      <c r="S78" s="64">
        <v>514.9</v>
      </c>
      <c r="T78" s="70">
        <v>4634.2</v>
      </c>
      <c r="U78" s="68">
        <f>(K78/V78)*1000</f>
        <v>1092.7090440451823</v>
      </c>
      <c r="V78" s="76">
        <v>263820</v>
      </c>
    </row>
    <row r="79" spans="1:22" x14ac:dyDescent="0.2">
      <c r="A79" s="63">
        <v>75</v>
      </c>
      <c r="B79" s="64" t="s">
        <v>266</v>
      </c>
      <c r="C79" s="79">
        <v>86</v>
      </c>
      <c r="D79" s="63" t="s">
        <v>267</v>
      </c>
      <c r="E79" s="65">
        <v>608342.9</v>
      </c>
      <c r="F79" s="65">
        <v>324206.5</v>
      </c>
      <c r="G79" s="65">
        <v>932549.4</v>
      </c>
      <c r="H79" s="66">
        <v>323014</v>
      </c>
      <c r="I79" s="64">
        <v>0</v>
      </c>
      <c r="J79" s="66">
        <v>323014</v>
      </c>
      <c r="K79" s="66">
        <v>609535.4</v>
      </c>
      <c r="L79" s="66">
        <v>399903.2</v>
      </c>
      <c r="M79" s="66">
        <v>63858.400000000001</v>
      </c>
      <c r="N79" s="66">
        <v>336044.79999999999</v>
      </c>
      <c r="O79" s="64">
        <v>2563.6</v>
      </c>
      <c r="P79" s="64">
        <v>334835.5</v>
      </c>
      <c r="Q79" s="64">
        <v>0</v>
      </c>
      <c r="R79" s="64">
        <v>0</v>
      </c>
      <c r="S79" s="66">
        <v>377.3</v>
      </c>
      <c r="T79" s="70">
        <v>3395.6</v>
      </c>
      <c r="U79" s="68">
        <f>(K79/V79)*1000</f>
        <v>3199.8120646119769</v>
      </c>
      <c r="V79" s="76">
        <v>190491</v>
      </c>
    </row>
    <row r="80" spans="1:22" x14ac:dyDescent="0.2">
      <c r="A80" s="63">
        <v>76</v>
      </c>
      <c r="B80" s="64" t="s">
        <v>171</v>
      </c>
      <c r="C80" s="79">
        <v>204</v>
      </c>
      <c r="D80" s="62" t="s">
        <v>30</v>
      </c>
      <c r="E80" s="65">
        <v>1188809.5</v>
      </c>
      <c r="F80" s="65">
        <v>587709.69999999995</v>
      </c>
      <c r="G80" s="65">
        <v>1776519.2</v>
      </c>
      <c r="H80" s="66">
        <v>224897</v>
      </c>
      <c r="I80" s="66">
        <v>1220394.8</v>
      </c>
      <c r="J80" s="66">
        <v>1445291.8</v>
      </c>
      <c r="K80" s="66">
        <v>331227.40000000002</v>
      </c>
      <c r="L80" s="66">
        <v>778111.5</v>
      </c>
      <c r="M80" s="66">
        <v>717923.6</v>
      </c>
      <c r="N80" s="66">
        <v>60187.9</v>
      </c>
      <c r="O80" s="64">
        <v>133862.1</v>
      </c>
      <c r="P80" s="64">
        <v>190303.3</v>
      </c>
      <c r="Q80" s="64">
        <v>0</v>
      </c>
      <c r="R80" s="64">
        <v>0</v>
      </c>
      <c r="S80" s="64">
        <v>374.7</v>
      </c>
      <c r="T80" s="70">
        <v>3372</v>
      </c>
      <c r="U80" s="68">
        <f>(K80/V80)*1000</f>
        <v>5879.2892896446456</v>
      </c>
      <c r="V80" s="76">
        <v>56338</v>
      </c>
    </row>
    <row r="81" spans="1:22" x14ac:dyDescent="0.2">
      <c r="A81" s="63">
        <v>77</v>
      </c>
      <c r="B81" s="64" t="s">
        <v>110</v>
      </c>
      <c r="C81" s="79">
        <v>377</v>
      </c>
      <c r="D81" s="62" t="s">
        <v>81</v>
      </c>
      <c r="E81" s="65">
        <v>1887262.8</v>
      </c>
      <c r="F81" s="65">
        <v>1828677.6</v>
      </c>
      <c r="G81" s="65">
        <v>3715940.4</v>
      </c>
      <c r="H81" s="66">
        <v>436227.6</v>
      </c>
      <c r="I81" s="64">
        <v>0</v>
      </c>
      <c r="J81" s="66">
        <v>436227.6</v>
      </c>
      <c r="K81" s="66">
        <v>3279712.8</v>
      </c>
      <c r="L81" s="66">
        <v>334695.3</v>
      </c>
      <c r="M81" s="66">
        <v>0</v>
      </c>
      <c r="N81" s="66">
        <v>334695.3</v>
      </c>
      <c r="O81" s="67">
        <v>0</v>
      </c>
      <c r="P81" s="67">
        <v>331506.7</v>
      </c>
      <c r="Q81" s="67">
        <v>0</v>
      </c>
      <c r="R81" s="64">
        <v>0</v>
      </c>
      <c r="S81" s="64">
        <v>318.8</v>
      </c>
      <c r="T81" s="70">
        <v>2869.8</v>
      </c>
      <c r="U81" s="68">
        <f>(K81/V81)*1000</f>
        <v>21016.525049021493</v>
      </c>
      <c r="V81" s="76">
        <v>156054</v>
      </c>
    </row>
    <row r="82" spans="1:22" x14ac:dyDescent="0.2">
      <c r="A82" s="63">
        <v>78</v>
      </c>
      <c r="B82" s="64" t="s">
        <v>176</v>
      </c>
      <c r="C82" s="79">
        <v>33</v>
      </c>
      <c r="D82" s="63" t="s">
        <v>177</v>
      </c>
      <c r="E82" s="65">
        <v>23517.4</v>
      </c>
      <c r="F82" s="65">
        <v>288021.5</v>
      </c>
      <c r="G82" s="65">
        <v>311538.90000000002</v>
      </c>
      <c r="H82" s="66">
        <v>226030.3</v>
      </c>
      <c r="I82" s="64">
        <v>0</v>
      </c>
      <c r="J82" s="66">
        <v>226030.3</v>
      </c>
      <c r="K82" s="66">
        <v>85508.6</v>
      </c>
      <c r="L82" s="64">
        <v>0</v>
      </c>
      <c r="M82" s="64">
        <v>0</v>
      </c>
      <c r="N82" s="64">
        <v>0</v>
      </c>
      <c r="O82" s="64">
        <v>85849</v>
      </c>
      <c r="P82" s="64">
        <v>84094.7</v>
      </c>
      <c r="Q82" s="64">
        <v>0</v>
      </c>
      <c r="R82" s="64">
        <v>0</v>
      </c>
      <c r="S82" s="64">
        <v>175.4</v>
      </c>
      <c r="T82" s="70">
        <v>1578.9</v>
      </c>
      <c r="U82" s="68">
        <f>(K82/V82)*1000</f>
        <v>1347.5258446797782</v>
      </c>
      <c r="V82" s="76">
        <v>63456</v>
      </c>
    </row>
    <row r="83" spans="1:22" x14ac:dyDescent="0.2">
      <c r="A83" s="63">
        <v>79</v>
      </c>
      <c r="B83" s="64" t="s">
        <v>170</v>
      </c>
      <c r="C83" s="79">
        <v>385</v>
      </c>
      <c r="D83" s="62" t="s">
        <v>89</v>
      </c>
      <c r="E83" s="65">
        <v>0</v>
      </c>
      <c r="F83" s="65">
        <v>1325190.3999999999</v>
      </c>
      <c r="G83" s="65">
        <v>1325190.3999999999</v>
      </c>
      <c r="H83" s="66">
        <v>20935.2</v>
      </c>
      <c r="I83" s="64">
        <v>0</v>
      </c>
      <c r="J83" s="66">
        <v>20935.2</v>
      </c>
      <c r="K83" s="66">
        <v>1304255.2</v>
      </c>
      <c r="L83" s="66">
        <v>51500</v>
      </c>
      <c r="M83" s="66">
        <v>7491.6</v>
      </c>
      <c r="N83" s="66">
        <v>44008.4</v>
      </c>
      <c r="O83" s="64">
        <v>0</v>
      </c>
      <c r="P83" s="64">
        <v>42374.6</v>
      </c>
      <c r="Q83" s="64">
        <v>0</v>
      </c>
      <c r="R83" s="64">
        <v>0</v>
      </c>
      <c r="S83" s="64">
        <v>163.4</v>
      </c>
      <c r="T83" s="70">
        <v>1470.4</v>
      </c>
      <c r="U83" s="68">
        <f>(K83/V83)*1000</f>
        <v>94.953315988815163</v>
      </c>
      <c r="V83" s="76">
        <v>13735752</v>
      </c>
    </row>
    <row r="84" spans="1:22" x14ac:dyDescent="0.2">
      <c r="A84" s="63">
        <v>80</v>
      </c>
      <c r="B84" s="64" t="s">
        <v>128</v>
      </c>
      <c r="C84" s="79">
        <v>80</v>
      </c>
      <c r="D84" s="62" t="s">
        <v>85</v>
      </c>
      <c r="E84" s="65">
        <v>5873.5</v>
      </c>
      <c r="F84" s="65">
        <v>49545.599999999999</v>
      </c>
      <c r="G84" s="65">
        <v>55419.1</v>
      </c>
      <c r="H84" s="66">
        <v>16229</v>
      </c>
      <c r="I84" s="66">
        <v>0</v>
      </c>
      <c r="J84" s="66">
        <v>16229</v>
      </c>
      <c r="K84" s="66">
        <v>39190.1</v>
      </c>
      <c r="L84" s="66">
        <v>35235.800000000003</v>
      </c>
      <c r="M84" s="66">
        <v>0</v>
      </c>
      <c r="N84" s="66">
        <v>35235.800000000003</v>
      </c>
      <c r="O84" s="67">
        <v>0</v>
      </c>
      <c r="P84" s="67">
        <v>33603.699999999997</v>
      </c>
      <c r="Q84" s="67">
        <v>0</v>
      </c>
      <c r="R84" s="64">
        <v>0</v>
      </c>
      <c r="S84" s="66">
        <v>163.19999999999999</v>
      </c>
      <c r="T84" s="70">
        <v>1468.9</v>
      </c>
      <c r="U84" s="68">
        <f>(K84/V84)*1000</f>
        <v>549.10397780611174</v>
      </c>
      <c r="V84" s="76">
        <v>71371</v>
      </c>
    </row>
    <row r="85" spans="1:22" x14ac:dyDescent="0.2">
      <c r="A85" s="63">
        <v>81</v>
      </c>
      <c r="B85" s="64" t="s">
        <v>361</v>
      </c>
      <c r="C85" s="79">
        <v>96</v>
      </c>
      <c r="D85" s="63" t="s">
        <v>318</v>
      </c>
      <c r="E85" s="65">
        <v>181687.7</v>
      </c>
      <c r="F85" s="65">
        <v>26437</v>
      </c>
      <c r="G85" s="65">
        <v>208124.7</v>
      </c>
      <c r="H85" s="66">
        <v>43139.3</v>
      </c>
      <c r="I85" s="66">
        <v>8000</v>
      </c>
      <c r="J85" s="66">
        <v>51139.3</v>
      </c>
      <c r="K85" s="66">
        <v>156985.4</v>
      </c>
      <c r="L85" s="66">
        <v>39176.5</v>
      </c>
      <c r="M85" s="66">
        <v>0</v>
      </c>
      <c r="N85" s="66">
        <v>39176.5</v>
      </c>
      <c r="O85" s="64">
        <v>0</v>
      </c>
      <c r="P85" s="64">
        <v>37769.5</v>
      </c>
      <c r="Q85" s="64">
        <v>0</v>
      </c>
      <c r="R85" s="66">
        <v>0</v>
      </c>
      <c r="S85" s="66">
        <v>140.69999999999999</v>
      </c>
      <c r="T85" s="68">
        <v>1266.3</v>
      </c>
      <c r="U85" s="68">
        <f>(K85/V85)*1000</f>
        <v>1361.0074125449737</v>
      </c>
      <c r="V85" s="76">
        <v>115345</v>
      </c>
    </row>
    <row r="86" spans="1:22" x14ac:dyDescent="0.2">
      <c r="A86" s="63">
        <v>82</v>
      </c>
      <c r="B86" s="64" t="s">
        <v>222</v>
      </c>
      <c r="C86" s="79">
        <v>110</v>
      </c>
      <c r="D86" s="63" t="s">
        <v>223</v>
      </c>
      <c r="E86" s="65">
        <v>107.4</v>
      </c>
      <c r="F86" s="65">
        <v>51236.6</v>
      </c>
      <c r="G86" s="65">
        <v>51344</v>
      </c>
      <c r="H86" s="66">
        <v>399.8</v>
      </c>
      <c r="I86" s="64">
        <v>0</v>
      </c>
      <c r="J86" s="66">
        <v>399.8</v>
      </c>
      <c r="K86" s="66">
        <v>50944.2</v>
      </c>
      <c r="L86" s="66">
        <v>20000</v>
      </c>
      <c r="M86" s="64">
        <v>0</v>
      </c>
      <c r="N86" s="66">
        <v>20000</v>
      </c>
      <c r="O86" s="64">
        <v>0</v>
      </c>
      <c r="P86" s="64">
        <v>19080</v>
      </c>
      <c r="Q86" s="64">
        <v>0</v>
      </c>
      <c r="R86" s="64">
        <v>0</v>
      </c>
      <c r="S86" s="64">
        <v>92</v>
      </c>
      <c r="T86" s="70">
        <v>828</v>
      </c>
      <c r="U86" s="68">
        <f>(K86/V86)*1000</f>
        <v>236.99826941327527</v>
      </c>
      <c r="V86" s="76">
        <v>214956</v>
      </c>
    </row>
    <row r="87" spans="1:22" x14ac:dyDescent="0.2">
      <c r="A87" s="63">
        <v>83</v>
      </c>
      <c r="B87" s="64" t="s">
        <v>302</v>
      </c>
      <c r="C87" s="79">
        <v>448</v>
      </c>
      <c r="D87" s="63" t="s">
        <v>303</v>
      </c>
      <c r="E87" s="65">
        <v>30443.5</v>
      </c>
      <c r="F87" s="65">
        <v>346675.6</v>
      </c>
      <c r="G87" s="65">
        <v>377119.1</v>
      </c>
      <c r="H87" s="66">
        <v>262015.7</v>
      </c>
      <c r="I87" s="64">
        <v>0</v>
      </c>
      <c r="J87" s="66">
        <v>262015.7</v>
      </c>
      <c r="K87" s="66">
        <v>115103.4</v>
      </c>
      <c r="L87" s="66">
        <v>26490</v>
      </c>
      <c r="M87" s="66">
        <v>24552.7</v>
      </c>
      <c r="N87" s="66">
        <v>1937.3</v>
      </c>
      <c r="O87" s="64">
        <v>0</v>
      </c>
      <c r="P87" s="64">
        <v>1057.9000000000001</v>
      </c>
      <c r="Q87" s="64">
        <v>0</v>
      </c>
      <c r="R87" s="64">
        <v>0</v>
      </c>
      <c r="S87" s="64">
        <v>87.9</v>
      </c>
      <c r="T87" s="68">
        <v>791.5</v>
      </c>
      <c r="U87" s="68">
        <f>(K87/V87)*1000</f>
        <v>161.32244053600635</v>
      </c>
      <c r="V87" s="76">
        <v>713499</v>
      </c>
    </row>
    <row r="88" spans="1:22" x14ac:dyDescent="0.2">
      <c r="A88" s="63">
        <v>84</v>
      </c>
      <c r="B88" s="64" t="s">
        <v>238</v>
      </c>
      <c r="C88" s="79">
        <v>322</v>
      </c>
      <c r="D88" s="63" t="s">
        <v>239</v>
      </c>
      <c r="E88" s="65">
        <v>23096.9</v>
      </c>
      <c r="F88" s="65">
        <v>4520.8999999999996</v>
      </c>
      <c r="G88" s="65">
        <v>27617.8</v>
      </c>
      <c r="H88" s="66">
        <v>610</v>
      </c>
      <c r="I88" s="66">
        <v>0</v>
      </c>
      <c r="J88" s="66">
        <v>610</v>
      </c>
      <c r="K88" s="66">
        <v>27007.8</v>
      </c>
      <c r="L88" s="66">
        <v>26000</v>
      </c>
      <c r="M88" s="66">
        <v>25400</v>
      </c>
      <c r="N88" s="66">
        <v>600</v>
      </c>
      <c r="O88" s="64">
        <v>0</v>
      </c>
      <c r="P88" s="64">
        <v>0</v>
      </c>
      <c r="Q88" s="64">
        <v>0</v>
      </c>
      <c r="R88" s="66">
        <v>0</v>
      </c>
      <c r="S88" s="66">
        <v>60</v>
      </c>
      <c r="T88" s="70">
        <v>540</v>
      </c>
      <c r="U88" s="68">
        <f>(K88/V88)*1000</f>
        <v>100.46460761301793</v>
      </c>
      <c r="V88" s="76">
        <v>268829</v>
      </c>
    </row>
    <row r="89" spans="1:22" x14ac:dyDescent="0.2">
      <c r="A89" s="63">
        <v>85</v>
      </c>
      <c r="B89" s="64" t="s">
        <v>248</v>
      </c>
      <c r="C89" s="79">
        <v>187</v>
      </c>
      <c r="D89" s="63" t="s">
        <v>249</v>
      </c>
      <c r="E89" s="65">
        <v>14157.9</v>
      </c>
      <c r="F89" s="65">
        <v>26039.4</v>
      </c>
      <c r="G89" s="65">
        <v>40197.300000000003</v>
      </c>
      <c r="H89" s="66">
        <v>0.2</v>
      </c>
      <c r="I89" s="64">
        <v>0</v>
      </c>
      <c r="J89" s="66">
        <v>0.2</v>
      </c>
      <c r="K89" s="66">
        <v>40197.1</v>
      </c>
      <c r="L89" s="66">
        <v>36325.800000000003</v>
      </c>
      <c r="M89" s="66">
        <v>12000</v>
      </c>
      <c r="N89" s="66">
        <v>24325.8</v>
      </c>
      <c r="O89" s="64">
        <v>0</v>
      </c>
      <c r="P89" s="64">
        <v>23820.799999999999</v>
      </c>
      <c r="Q89" s="64">
        <v>0</v>
      </c>
      <c r="R89" s="64">
        <v>0</v>
      </c>
      <c r="S89" s="64">
        <v>50.5</v>
      </c>
      <c r="T89" s="70">
        <v>454.5</v>
      </c>
      <c r="U89" s="68">
        <f>(K89/V89)*1000</f>
        <v>321.77243764208635</v>
      </c>
      <c r="V89" s="76">
        <v>124924</v>
      </c>
    </row>
    <row r="90" spans="1:22" x14ac:dyDescent="0.2">
      <c r="A90" s="63">
        <v>86</v>
      </c>
      <c r="B90" s="64" t="s">
        <v>212</v>
      </c>
      <c r="C90" s="79">
        <v>517</v>
      </c>
      <c r="D90" s="63" t="s">
        <v>213</v>
      </c>
      <c r="E90" s="65">
        <v>2965990.3</v>
      </c>
      <c r="F90" s="65">
        <v>2425954.7999999998</v>
      </c>
      <c r="G90" s="65">
        <v>5391945.0999999996</v>
      </c>
      <c r="H90" s="66">
        <v>2669890.6</v>
      </c>
      <c r="I90" s="64">
        <v>0</v>
      </c>
      <c r="J90" s="66">
        <v>2669890.6</v>
      </c>
      <c r="K90" s="66">
        <v>2722054.5</v>
      </c>
      <c r="L90" s="66">
        <v>366611.7</v>
      </c>
      <c r="M90" s="66">
        <v>133349.1</v>
      </c>
      <c r="N90" s="66">
        <v>233262.6</v>
      </c>
      <c r="O90" s="64">
        <v>61.5</v>
      </c>
      <c r="P90" s="64">
        <v>233280.8</v>
      </c>
      <c r="Q90" s="64">
        <v>0</v>
      </c>
      <c r="R90" s="64">
        <v>0</v>
      </c>
      <c r="S90" s="64">
        <v>8.6</v>
      </c>
      <c r="T90" s="70">
        <v>34.700000000000003</v>
      </c>
      <c r="U90" s="68">
        <f>(K90/V90)*1000</f>
        <v>272.20545000000004</v>
      </c>
      <c r="V90" s="76">
        <v>10000000</v>
      </c>
    </row>
    <row r="91" spans="1:22" x14ac:dyDescent="0.2">
      <c r="A91" s="63">
        <v>87</v>
      </c>
      <c r="B91" s="64" t="s">
        <v>381</v>
      </c>
      <c r="C91" s="79">
        <v>520</v>
      </c>
      <c r="D91" s="63" t="s">
        <v>323</v>
      </c>
      <c r="E91" s="65">
        <v>0</v>
      </c>
      <c r="F91" s="65">
        <v>0</v>
      </c>
      <c r="G91" s="65">
        <v>0</v>
      </c>
      <c r="H91" s="66">
        <v>0</v>
      </c>
      <c r="I91" s="66">
        <v>0</v>
      </c>
      <c r="J91" s="66">
        <v>443403.2</v>
      </c>
      <c r="K91" s="66">
        <v>0</v>
      </c>
      <c r="L91" s="66">
        <v>0</v>
      </c>
      <c r="M91" s="66">
        <v>0</v>
      </c>
      <c r="N91" s="66">
        <v>0</v>
      </c>
      <c r="O91" s="64">
        <v>0</v>
      </c>
      <c r="P91" s="64">
        <v>0</v>
      </c>
      <c r="Q91" s="64">
        <v>0</v>
      </c>
      <c r="R91" s="64">
        <v>0</v>
      </c>
      <c r="S91" s="66">
        <v>-91751.5</v>
      </c>
      <c r="T91" s="68">
        <v>7.7</v>
      </c>
      <c r="U91" s="68">
        <f>(K91/V91)*1000</f>
        <v>0</v>
      </c>
      <c r="V91" s="76">
        <v>14666703</v>
      </c>
    </row>
    <row r="92" spans="1:22" x14ac:dyDescent="0.2">
      <c r="A92" s="63">
        <v>88</v>
      </c>
      <c r="B92" s="64" t="s">
        <v>174</v>
      </c>
      <c r="C92" s="79">
        <v>394</v>
      </c>
      <c r="D92" s="63" t="s">
        <v>175</v>
      </c>
      <c r="E92" s="69">
        <v>390.7</v>
      </c>
      <c r="F92" s="65">
        <v>10170.4</v>
      </c>
      <c r="G92" s="65">
        <v>10561.1</v>
      </c>
      <c r="H92" s="66">
        <v>500</v>
      </c>
      <c r="I92" s="64">
        <v>0</v>
      </c>
      <c r="J92" s="66">
        <v>500</v>
      </c>
      <c r="K92" s="66">
        <v>10061.1</v>
      </c>
      <c r="L92" s="66">
        <v>0</v>
      </c>
      <c r="M92" s="64">
        <v>0</v>
      </c>
      <c r="N92" s="66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70">
        <v>0</v>
      </c>
      <c r="U92" s="68">
        <f>(K92/V92)*1000</f>
        <v>125.7008995502249</v>
      </c>
      <c r="V92" s="76">
        <v>80040</v>
      </c>
    </row>
    <row r="93" spans="1:22" x14ac:dyDescent="0.2">
      <c r="A93" s="63">
        <v>89</v>
      </c>
      <c r="B93" s="64" t="s">
        <v>288</v>
      </c>
      <c r="C93" s="79">
        <v>308</v>
      </c>
      <c r="D93" s="63" t="s">
        <v>289</v>
      </c>
      <c r="E93" s="65">
        <v>159441.4</v>
      </c>
      <c r="F93" s="65">
        <v>314141.3</v>
      </c>
      <c r="G93" s="65">
        <v>473582.7</v>
      </c>
      <c r="H93" s="66">
        <v>31619.200000000001</v>
      </c>
      <c r="I93" s="64">
        <v>0</v>
      </c>
      <c r="J93" s="66">
        <v>31619.200000000001</v>
      </c>
      <c r="K93" s="66">
        <v>441963.5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8">
        <v>0</v>
      </c>
      <c r="U93" s="68">
        <f>(K93/V93)*1000</f>
        <v>3903.8573649436453</v>
      </c>
      <c r="V93" s="76">
        <v>113212</v>
      </c>
    </row>
    <row r="94" spans="1:22" x14ac:dyDescent="0.2">
      <c r="A94" s="63">
        <v>90</v>
      </c>
      <c r="B94" s="64" t="s">
        <v>258</v>
      </c>
      <c r="C94" s="79">
        <v>408</v>
      </c>
      <c r="D94" s="63" t="s">
        <v>259</v>
      </c>
      <c r="E94" s="65">
        <v>1926.3</v>
      </c>
      <c r="F94" s="65">
        <v>5000</v>
      </c>
      <c r="G94" s="65">
        <v>6926.3</v>
      </c>
      <c r="H94" s="66">
        <v>0</v>
      </c>
      <c r="I94" s="66">
        <v>5500</v>
      </c>
      <c r="J94" s="66">
        <v>5500</v>
      </c>
      <c r="K94" s="66">
        <v>1426.3</v>
      </c>
      <c r="L94" s="66">
        <v>0</v>
      </c>
      <c r="M94" s="66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70">
        <v>0</v>
      </c>
      <c r="U94" s="68">
        <f>(K94/V94)*1000</f>
        <v>24.363288522966023</v>
      </c>
      <c r="V94" s="76">
        <v>58543</v>
      </c>
    </row>
    <row r="95" spans="1:22" x14ac:dyDescent="0.2">
      <c r="A95" s="63">
        <v>91</v>
      </c>
      <c r="B95" s="64" t="s">
        <v>272</v>
      </c>
      <c r="C95" s="79">
        <v>120</v>
      </c>
      <c r="D95" s="63" t="s">
        <v>273</v>
      </c>
      <c r="E95" s="65">
        <v>0</v>
      </c>
      <c r="F95" s="65">
        <v>20000</v>
      </c>
      <c r="G95" s="65">
        <v>20000</v>
      </c>
      <c r="H95" s="66">
        <v>28587.5</v>
      </c>
      <c r="I95" s="66">
        <v>0</v>
      </c>
      <c r="J95" s="66">
        <v>28587.5</v>
      </c>
      <c r="K95" s="66">
        <v>-8587.5</v>
      </c>
      <c r="L95" s="66">
        <v>0</v>
      </c>
      <c r="M95" s="66">
        <v>0</v>
      </c>
      <c r="N95" s="66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70">
        <v>0</v>
      </c>
      <c r="U95" s="68">
        <f>(K95/V95)*1000</f>
        <v>-171.75</v>
      </c>
      <c r="V95" s="76">
        <v>50000</v>
      </c>
    </row>
    <row r="96" spans="1:22" x14ac:dyDescent="0.2">
      <c r="A96" s="63">
        <v>92</v>
      </c>
      <c r="B96" s="64" t="s">
        <v>224</v>
      </c>
      <c r="C96" s="79">
        <v>420</v>
      </c>
      <c r="D96" s="63" t="s">
        <v>225</v>
      </c>
      <c r="E96" s="65">
        <v>618035.9</v>
      </c>
      <c r="F96" s="65">
        <v>30524.799999999999</v>
      </c>
      <c r="G96" s="65">
        <v>648560.69999999995</v>
      </c>
      <c r="H96" s="66">
        <v>618035.9</v>
      </c>
      <c r="I96" s="64">
        <v>0</v>
      </c>
      <c r="J96" s="66">
        <v>618035.9</v>
      </c>
      <c r="K96" s="66">
        <v>30524.799999999999</v>
      </c>
      <c r="L96" s="66">
        <v>0</v>
      </c>
      <c r="M96" s="66">
        <v>0</v>
      </c>
      <c r="N96" s="66">
        <v>0</v>
      </c>
      <c r="O96" s="64">
        <v>0</v>
      </c>
      <c r="P96" s="64">
        <v>0</v>
      </c>
      <c r="Q96" s="64">
        <v>0</v>
      </c>
      <c r="R96" s="66">
        <v>0</v>
      </c>
      <c r="S96" s="66">
        <v>0</v>
      </c>
      <c r="T96" s="70">
        <v>0</v>
      </c>
      <c r="U96" s="68">
        <f>(K96/V96)*1000</f>
        <v>99.999999999999986</v>
      </c>
      <c r="V96" s="76">
        <v>305248</v>
      </c>
    </row>
    <row r="97" spans="1:22" x14ac:dyDescent="0.2">
      <c r="A97" s="63">
        <v>93</v>
      </c>
      <c r="B97" s="64" t="s">
        <v>230</v>
      </c>
      <c r="C97" s="79">
        <v>188</v>
      </c>
      <c r="D97" s="63" t="s">
        <v>231</v>
      </c>
      <c r="E97" s="65">
        <v>0</v>
      </c>
      <c r="F97" s="65">
        <v>0</v>
      </c>
      <c r="G97" s="65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4">
        <v>0</v>
      </c>
      <c r="P97" s="64">
        <v>0</v>
      </c>
      <c r="Q97" s="64">
        <v>0</v>
      </c>
      <c r="R97" s="64">
        <v>0</v>
      </c>
      <c r="S97" s="66">
        <v>0</v>
      </c>
      <c r="T97" s="70">
        <v>0</v>
      </c>
      <c r="U97" s="68">
        <f>(K97/V97)*1000</f>
        <v>0</v>
      </c>
      <c r="V97" s="76">
        <v>59152</v>
      </c>
    </row>
    <row r="98" spans="1:22" x14ac:dyDescent="0.2">
      <c r="A98" s="63">
        <v>94</v>
      </c>
      <c r="B98" s="64" t="s">
        <v>200</v>
      </c>
      <c r="C98" s="79">
        <v>78</v>
      </c>
      <c r="D98" s="63" t="s">
        <v>201</v>
      </c>
      <c r="E98" s="65">
        <v>0</v>
      </c>
      <c r="F98" s="65">
        <v>155097.60000000001</v>
      </c>
      <c r="G98" s="65">
        <v>155097.60000000001</v>
      </c>
      <c r="H98" s="66">
        <v>0</v>
      </c>
      <c r="I98" s="66">
        <v>0</v>
      </c>
      <c r="J98" s="66">
        <v>0</v>
      </c>
      <c r="K98" s="66">
        <v>155097.60000000001</v>
      </c>
      <c r="L98" s="66">
        <v>0</v>
      </c>
      <c r="M98" s="66">
        <v>0</v>
      </c>
      <c r="N98" s="66">
        <v>0</v>
      </c>
      <c r="O98" s="64">
        <v>0</v>
      </c>
      <c r="P98" s="64">
        <v>0</v>
      </c>
      <c r="Q98" s="64">
        <v>0</v>
      </c>
      <c r="R98" s="64">
        <v>0</v>
      </c>
      <c r="S98" s="66">
        <v>0</v>
      </c>
      <c r="T98" s="70">
        <v>0</v>
      </c>
      <c r="U98" s="68">
        <f>(K98/V98)*1000</f>
        <v>2985.172068673493</v>
      </c>
      <c r="V98" s="76">
        <v>51956</v>
      </c>
    </row>
    <row r="99" spans="1:22" x14ac:dyDescent="0.2">
      <c r="A99" s="63">
        <v>95</v>
      </c>
      <c r="B99" s="64" t="s">
        <v>234</v>
      </c>
      <c r="C99" s="79">
        <v>407</v>
      </c>
      <c r="D99" s="63" t="s">
        <v>235</v>
      </c>
      <c r="E99" s="65">
        <v>1542</v>
      </c>
      <c r="F99" s="65">
        <v>11081.3</v>
      </c>
      <c r="G99" s="65">
        <v>12623.3</v>
      </c>
      <c r="H99" s="66">
        <v>13901.8</v>
      </c>
      <c r="I99" s="66">
        <v>0</v>
      </c>
      <c r="J99" s="66">
        <v>13901.8</v>
      </c>
      <c r="K99" s="66">
        <v>-1278.5</v>
      </c>
      <c r="L99" s="66">
        <v>0</v>
      </c>
      <c r="M99" s="66">
        <v>0</v>
      </c>
      <c r="N99" s="66">
        <v>0</v>
      </c>
      <c r="O99" s="64">
        <v>0</v>
      </c>
      <c r="P99" s="64">
        <v>0</v>
      </c>
      <c r="Q99" s="64">
        <v>0</v>
      </c>
      <c r="R99" s="64">
        <v>0</v>
      </c>
      <c r="S99" s="66">
        <v>0</v>
      </c>
      <c r="T99" s="70">
        <v>0</v>
      </c>
      <c r="U99" s="68">
        <f>(K99/V99)*1000</f>
        <v>-11.537454991742846</v>
      </c>
      <c r="V99" s="76">
        <v>110813</v>
      </c>
    </row>
    <row r="100" spans="1:22" x14ac:dyDescent="0.2">
      <c r="A100" s="63">
        <v>96</v>
      </c>
      <c r="B100" s="64" t="s">
        <v>347</v>
      </c>
      <c r="C100" s="79">
        <v>77</v>
      </c>
      <c r="D100" s="63" t="s">
        <v>316</v>
      </c>
      <c r="E100" s="65">
        <v>9221.9</v>
      </c>
      <c r="F100" s="65">
        <v>73146</v>
      </c>
      <c r="G100" s="65">
        <v>82367.899999999994</v>
      </c>
      <c r="H100" s="66">
        <v>308.7</v>
      </c>
      <c r="I100" s="64">
        <v>0</v>
      </c>
      <c r="J100" s="66">
        <v>308.7</v>
      </c>
      <c r="K100" s="66">
        <v>82059.199999999997</v>
      </c>
      <c r="L100" s="66">
        <v>0</v>
      </c>
      <c r="M100" s="66">
        <v>0</v>
      </c>
      <c r="N100" s="66">
        <v>0</v>
      </c>
      <c r="O100" s="64">
        <v>0</v>
      </c>
      <c r="P100" s="64">
        <v>0</v>
      </c>
      <c r="Q100" s="64">
        <v>0</v>
      </c>
      <c r="R100" s="64">
        <v>0</v>
      </c>
      <c r="S100" s="66">
        <v>0</v>
      </c>
      <c r="T100" s="68">
        <v>0</v>
      </c>
      <c r="U100" s="68">
        <f>(K100/V100)*1000</f>
        <v>998.60296444130745</v>
      </c>
      <c r="V100" s="76">
        <v>82174</v>
      </c>
    </row>
    <row r="101" spans="1:22" x14ac:dyDescent="0.2">
      <c r="A101" s="63">
        <v>97</v>
      </c>
      <c r="B101" s="64" t="s">
        <v>350</v>
      </c>
      <c r="C101" s="79">
        <v>254</v>
      </c>
      <c r="D101" s="63" t="s">
        <v>320</v>
      </c>
      <c r="E101" s="65">
        <v>0</v>
      </c>
      <c r="F101" s="65">
        <v>18208028</v>
      </c>
      <c r="G101" s="65">
        <v>18208028</v>
      </c>
      <c r="H101" s="66">
        <v>1289386.1000000001</v>
      </c>
      <c r="I101" s="66">
        <v>0</v>
      </c>
      <c r="J101" s="66">
        <v>1289386.1000000001</v>
      </c>
      <c r="K101" s="66">
        <v>16918641.899999999</v>
      </c>
      <c r="L101" s="66">
        <v>0</v>
      </c>
      <c r="M101" s="66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8">
        <v>0</v>
      </c>
      <c r="U101" s="68">
        <f>(K101/V101)*1000</f>
        <v>306908.57127308345</v>
      </c>
      <c r="V101" s="76">
        <v>55126</v>
      </c>
    </row>
    <row r="102" spans="1:22" x14ac:dyDescent="0.2">
      <c r="A102" s="63">
        <v>98</v>
      </c>
      <c r="B102" s="64" t="s">
        <v>358</v>
      </c>
      <c r="C102" s="79">
        <v>113</v>
      </c>
      <c r="D102" s="63" t="s">
        <v>342</v>
      </c>
      <c r="E102" s="65">
        <v>1299.5999999999999</v>
      </c>
      <c r="F102" s="65">
        <v>75104.2</v>
      </c>
      <c r="G102" s="65">
        <v>76403.8</v>
      </c>
      <c r="H102" s="66">
        <v>10790.2</v>
      </c>
      <c r="I102" s="64">
        <v>0</v>
      </c>
      <c r="J102" s="66">
        <v>10790.2</v>
      </c>
      <c r="K102" s="66">
        <v>65613.600000000006</v>
      </c>
      <c r="L102" s="66">
        <v>0</v>
      </c>
      <c r="M102" s="66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8">
        <v>0</v>
      </c>
      <c r="U102" s="68">
        <f>(K102/V102)*1000</f>
        <v>153.71906635023348</v>
      </c>
      <c r="V102" s="76">
        <v>426841</v>
      </c>
    </row>
    <row r="103" spans="1:22" x14ac:dyDescent="0.2">
      <c r="A103" s="63">
        <v>99</v>
      </c>
      <c r="B103" s="64" t="s">
        <v>360</v>
      </c>
      <c r="C103" s="79">
        <v>263</v>
      </c>
      <c r="D103" s="63" t="s">
        <v>317</v>
      </c>
      <c r="E103" s="65">
        <v>168191.7</v>
      </c>
      <c r="F103" s="65">
        <v>184085.5</v>
      </c>
      <c r="G103" s="65">
        <v>352277.2</v>
      </c>
      <c r="H103" s="66">
        <v>152799.1</v>
      </c>
      <c r="I103" s="64">
        <v>0</v>
      </c>
      <c r="J103" s="66">
        <v>152799.1</v>
      </c>
      <c r="K103" s="66">
        <v>199478.1</v>
      </c>
      <c r="L103" s="66">
        <v>0</v>
      </c>
      <c r="M103" s="66">
        <v>0</v>
      </c>
      <c r="N103" s="66">
        <v>0</v>
      </c>
      <c r="O103" s="64">
        <v>0</v>
      </c>
      <c r="P103" s="64">
        <v>0</v>
      </c>
      <c r="Q103" s="64">
        <v>0</v>
      </c>
      <c r="R103" s="64">
        <v>0</v>
      </c>
      <c r="S103" s="66">
        <v>0</v>
      </c>
      <c r="T103" s="68">
        <v>0</v>
      </c>
      <c r="U103" s="68">
        <f>(K103/V103)*1000</f>
        <v>349.4435442195342</v>
      </c>
      <c r="V103" s="76">
        <v>570845</v>
      </c>
    </row>
    <row r="104" spans="1:22" x14ac:dyDescent="0.2">
      <c r="A104" s="63">
        <v>100</v>
      </c>
      <c r="B104" s="64" t="s">
        <v>362</v>
      </c>
      <c r="C104" s="79">
        <v>32</v>
      </c>
      <c r="D104" s="63" t="s">
        <v>313</v>
      </c>
      <c r="E104" s="65">
        <v>950384.6</v>
      </c>
      <c r="F104" s="65">
        <v>36879.4</v>
      </c>
      <c r="G104" s="65">
        <v>987264</v>
      </c>
      <c r="H104" s="66">
        <v>1217749.8</v>
      </c>
      <c r="I104" s="66">
        <v>0</v>
      </c>
      <c r="J104" s="66">
        <v>1217749.8</v>
      </c>
      <c r="K104" s="66">
        <v>-230485.8</v>
      </c>
      <c r="L104" s="66">
        <v>0</v>
      </c>
      <c r="M104" s="66">
        <v>0</v>
      </c>
      <c r="N104" s="66">
        <v>0</v>
      </c>
      <c r="O104" s="64">
        <v>0</v>
      </c>
      <c r="P104" s="64">
        <v>0</v>
      </c>
      <c r="Q104" s="64">
        <v>0</v>
      </c>
      <c r="R104" s="64">
        <v>0</v>
      </c>
      <c r="S104" s="66">
        <v>0</v>
      </c>
      <c r="T104" s="68">
        <v>0</v>
      </c>
      <c r="U104" s="68">
        <f>(K104/V104)*1000</f>
        <v>-352.97852594437143</v>
      </c>
      <c r="V104" s="76">
        <v>652974</v>
      </c>
    </row>
    <row r="105" spans="1:22" x14ac:dyDescent="0.2">
      <c r="A105" s="63">
        <v>101</v>
      </c>
      <c r="B105" s="64" t="s">
        <v>364</v>
      </c>
      <c r="C105" s="79">
        <v>133</v>
      </c>
      <c r="D105" s="63" t="s">
        <v>340</v>
      </c>
      <c r="E105" s="65">
        <v>0</v>
      </c>
      <c r="F105" s="65">
        <v>387575.6</v>
      </c>
      <c r="G105" s="65">
        <v>387575.6</v>
      </c>
      <c r="H105" s="66">
        <v>42752</v>
      </c>
      <c r="I105" s="64">
        <v>0</v>
      </c>
      <c r="J105" s="66">
        <v>42752</v>
      </c>
      <c r="K105" s="66">
        <v>344823.6</v>
      </c>
      <c r="L105" s="66">
        <v>0</v>
      </c>
      <c r="M105" s="66">
        <v>0</v>
      </c>
      <c r="N105" s="66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8">
        <v>0</v>
      </c>
      <c r="U105" s="68">
        <f>(K105/V105)*1000</f>
        <v>167.70189235325873</v>
      </c>
      <c r="V105" s="76">
        <v>2056170</v>
      </c>
    </row>
    <row r="106" spans="1:22" x14ac:dyDescent="0.2">
      <c r="A106" s="63">
        <v>102</v>
      </c>
      <c r="B106" s="64" t="s">
        <v>365</v>
      </c>
      <c r="C106" s="79">
        <v>330</v>
      </c>
      <c r="D106" s="63" t="s">
        <v>338</v>
      </c>
      <c r="E106" s="65">
        <v>1573395.5</v>
      </c>
      <c r="F106" s="65">
        <v>385017.59999999998</v>
      </c>
      <c r="G106" s="65">
        <v>1958413.1</v>
      </c>
      <c r="H106" s="66">
        <v>313469.7</v>
      </c>
      <c r="I106" s="66">
        <v>1582544.3</v>
      </c>
      <c r="J106" s="66">
        <v>1896014</v>
      </c>
      <c r="K106" s="66">
        <v>62399.1</v>
      </c>
      <c r="L106" s="66">
        <v>0</v>
      </c>
      <c r="M106" s="66">
        <v>0</v>
      </c>
      <c r="N106" s="66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8">
        <v>0</v>
      </c>
      <c r="U106" s="68">
        <f>(K106/V106)*1000</f>
        <v>875.10132529275643</v>
      </c>
      <c r="V106" s="76">
        <v>71305</v>
      </c>
    </row>
    <row r="107" spans="1:22" x14ac:dyDescent="0.2">
      <c r="A107" s="63">
        <v>103</v>
      </c>
      <c r="B107" s="64" t="s">
        <v>366</v>
      </c>
      <c r="C107" s="79">
        <v>393</v>
      </c>
      <c r="D107" s="63" t="s">
        <v>339</v>
      </c>
      <c r="E107" s="65">
        <v>23066.2</v>
      </c>
      <c r="F107" s="65">
        <v>55210.400000000001</v>
      </c>
      <c r="G107" s="65">
        <v>78276.600000000006</v>
      </c>
      <c r="H107" s="66">
        <v>52140.3</v>
      </c>
      <c r="I107" s="66">
        <v>0</v>
      </c>
      <c r="J107" s="66">
        <v>52140.3</v>
      </c>
      <c r="K107" s="66">
        <v>26136.3</v>
      </c>
      <c r="L107" s="66">
        <v>0</v>
      </c>
      <c r="M107" s="64">
        <v>0</v>
      </c>
      <c r="N107" s="66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8">
        <v>0</v>
      </c>
      <c r="U107" s="68">
        <f>(K107/V107)*1000</f>
        <v>60.655421932800806</v>
      </c>
      <c r="V107" s="76">
        <v>430898</v>
      </c>
    </row>
    <row r="108" spans="1:22" x14ac:dyDescent="0.2">
      <c r="A108" s="63">
        <v>104</v>
      </c>
      <c r="B108" s="64" t="s">
        <v>370</v>
      </c>
      <c r="C108" s="79">
        <v>51</v>
      </c>
      <c r="D108" s="63" t="s">
        <v>327</v>
      </c>
      <c r="E108" s="65">
        <v>21625.9</v>
      </c>
      <c r="F108" s="65">
        <v>28.7</v>
      </c>
      <c r="G108" s="65">
        <v>21654.6</v>
      </c>
      <c r="H108" s="66">
        <v>39612</v>
      </c>
      <c r="I108" s="64">
        <v>0</v>
      </c>
      <c r="J108" s="66">
        <v>39612</v>
      </c>
      <c r="K108" s="66">
        <v>-17957.400000000001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8">
        <v>0</v>
      </c>
      <c r="U108" s="68">
        <f>(K108/V108)*1000</f>
        <v>-217.88465971826201</v>
      </c>
      <c r="V108" s="76">
        <v>82417</v>
      </c>
    </row>
    <row r="109" spans="1:22" x14ac:dyDescent="0.2">
      <c r="A109" s="63">
        <v>105</v>
      </c>
      <c r="B109" s="64" t="s">
        <v>97</v>
      </c>
      <c r="C109" s="79">
        <v>200</v>
      </c>
      <c r="D109" s="62" t="s">
        <v>29</v>
      </c>
      <c r="E109" s="65">
        <v>62387.4</v>
      </c>
      <c r="F109" s="65">
        <v>24189.3</v>
      </c>
      <c r="G109" s="65">
        <v>86576.7</v>
      </c>
      <c r="H109" s="66">
        <v>900.1</v>
      </c>
      <c r="I109" s="64">
        <v>0</v>
      </c>
      <c r="J109" s="66">
        <v>900.1</v>
      </c>
      <c r="K109" s="66">
        <v>85676.6</v>
      </c>
      <c r="L109" s="66">
        <v>2000</v>
      </c>
      <c r="M109" s="64">
        <v>500</v>
      </c>
      <c r="N109" s="66">
        <v>1500</v>
      </c>
      <c r="O109" s="67">
        <v>0</v>
      </c>
      <c r="P109" s="67">
        <v>1583.3</v>
      </c>
      <c r="Q109" s="67">
        <v>0</v>
      </c>
      <c r="R109" s="64">
        <v>0</v>
      </c>
      <c r="S109" s="64">
        <v>0</v>
      </c>
      <c r="T109" s="70">
        <v>-83.3</v>
      </c>
      <c r="U109" s="68">
        <f>(K109/V109)*1000</f>
        <v>1155.8082749875216</v>
      </c>
      <c r="V109" s="76">
        <v>74127</v>
      </c>
    </row>
    <row r="110" spans="1:22" x14ac:dyDescent="0.2">
      <c r="A110" s="63">
        <v>106</v>
      </c>
      <c r="B110" s="64" t="s">
        <v>270</v>
      </c>
      <c r="C110" s="79">
        <v>454</v>
      </c>
      <c r="D110" s="63" t="s">
        <v>271</v>
      </c>
      <c r="E110" s="65">
        <v>175155.1</v>
      </c>
      <c r="F110" s="65">
        <v>5268345.9000000004</v>
      </c>
      <c r="G110" s="65">
        <v>5443501</v>
      </c>
      <c r="H110" s="66">
        <v>3013783.1</v>
      </c>
      <c r="I110" s="66">
        <v>4858857</v>
      </c>
      <c r="J110" s="66">
        <v>7872640.0999999996</v>
      </c>
      <c r="K110" s="66">
        <v>-2429139.1</v>
      </c>
      <c r="L110" s="66">
        <v>302745.90000000002</v>
      </c>
      <c r="M110" s="66">
        <v>208930.7</v>
      </c>
      <c r="N110" s="66">
        <v>93815.2</v>
      </c>
      <c r="O110" s="64">
        <v>0</v>
      </c>
      <c r="P110" s="64">
        <v>94000</v>
      </c>
      <c r="Q110" s="64">
        <v>0</v>
      </c>
      <c r="R110" s="64">
        <v>0</v>
      </c>
      <c r="S110" s="64">
        <v>0</v>
      </c>
      <c r="T110" s="70">
        <v>-184.8</v>
      </c>
      <c r="U110" s="68">
        <f>(K110/V110)*1000</f>
        <v>-13542.389880305287</v>
      </c>
      <c r="V110" s="76">
        <v>179373</v>
      </c>
    </row>
    <row r="111" spans="1:22" x14ac:dyDescent="0.2">
      <c r="A111" s="63">
        <v>107</v>
      </c>
      <c r="B111" s="64" t="s">
        <v>372</v>
      </c>
      <c r="C111" s="79">
        <v>55</v>
      </c>
      <c r="D111" s="63" t="s">
        <v>328</v>
      </c>
      <c r="E111" s="65">
        <v>13865121.1</v>
      </c>
      <c r="F111" s="65">
        <v>18189165</v>
      </c>
      <c r="G111" s="65">
        <v>32054286.100000001</v>
      </c>
      <c r="H111" s="66">
        <v>4732065.3</v>
      </c>
      <c r="I111" s="66">
        <v>18244482.399999999</v>
      </c>
      <c r="J111" s="66">
        <v>22976547.699999999</v>
      </c>
      <c r="K111" s="66">
        <v>9077738.4000000004</v>
      </c>
      <c r="L111" s="66">
        <v>0</v>
      </c>
      <c r="M111" s="66">
        <v>0</v>
      </c>
      <c r="N111" s="66">
        <v>0</v>
      </c>
      <c r="O111" s="64">
        <v>0</v>
      </c>
      <c r="P111" s="64">
        <v>265.5</v>
      </c>
      <c r="Q111" s="64">
        <v>0</v>
      </c>
      <c r="R111" s="64">
        <v>0</v>
      </c>
      <c r="S111" s="66">
        <v>0</v>
      </c>
      <c r="T111" s="68">
        <v>-265.5</v>
      </c>
      <c r="U111" s="68">
        <f>(K111/V111)*1000</f>
        <v>20826.232908139857</v>
      </c>
      <c r="V111" s="76">
        <v>435880</v>
      </c>
    </row>
    <row r="112" spans="1:22" x14ac:dyDescent="0.2">
      <c r="A112" s="63">
        <v>108</v>
      </c>
      <c r="B112" s="64" t="s">
        <v>374</v>
      </c>
      <c r="C112" s="79">
        <v>289</v>
      </c>
      <c r="D112" s="63" t="s">
        <v>329</v>
      </c>
      <c r="E112" s="65">
        <v>32288.6</v>
      </c>
      <c r="F112" s="65">
        <v>11332.5</v>
      </c>
      <c r="G112" s="65">
        <v>43621.1</v>
      </c>
      <c r="H112" s="66">
        <v>42659.7</v>
      </c>
      <c r="I112" s="64">
        <v>0</v>
      </c>
      <c r="J112" s="66">
        <v>42659.7</v>
      </c>
      <c r="K112" s="66">
        <v>961.4</v>
      </c>
      <c r="L112" s="66">
        <v>0</v>
      </c>
      <c r="M112" s="66">
        <v>482.4</v>
      </c>
      <c r="N112" s="66">
        <v>-482.4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8">
        <v>-482.4</v>
      </c>
      <c r="U112" s="68">
        <f>(K112/V112)*1000</f>
        <v>15.803922213272401</v>
      </c>
      <c r="V112" s="76">
        <v>60833</v>
      </c>
    </row>
    <row r="113" spans="1:22" x14ac:dyDescent="0.2">
      <c r="A113" s="63">
        <v>109</v>
      </c>
      <c r="B113" s="64" t="s">
        <v>145</v>
      </c>
      <c r="C113" s="79">
        <v>386</v>
      </c>
      <c r="D113" s="62" t="s">
        <v>43</v>
      </c>
      <c r="E113" s="65">
        <v>826832.3</v>
      </c>
      <c r="F113" s="65">
        <v>1082998.2</v>
      </c>
      <c r="G113" s="65">
        <v>1909830.5</v>
      </c>
      <c r="H113" s="66">
        <v>257352.9</v>
      </c>
      <c r="I113" s="66">
        <v>0</v>
      </c>
      <c r="J113" s="66">
        <v>257352.9</v>
      </c>
      <c r="K113" s="66">
        <v>1652477.6</v>
      </c>
      <c r="L113" s="66">
        <v>878181.4</v>
      </c>
      <c r="M113" s="66">
        <v>759555.2</v>
      </c>
      <c r="N113" s="66">
        <v>118626.2</v>
      </c>
      <c r="O113" s="67">
        <v>34681.300000000003</v>
      </c>
      <c r="P113" s="67">
        <v>153806.29999999999</v>
      </c>
      <c r="Q113" s="67">
        <v>0</v>
      </c>
      <c r="R113" s="64">
        <v>0</v>
      </c>
      <c r="S113" s="66">
        <v>0</v>
      </c>
      <c r="T113" s="70">
        <v>-498.8</v>
      </c>
      <c r="U113" s="68">
        <f>(K113/V113)*1000</f>
        <v>380.24966806802939</v>
      </c>
      <c r="V113" s="76">
        <v>4345770</v>
      </c>
    </row>
    <row r="114" spans="1:22" x14ac:dyDescent="0.2">
      <c r="A114" s="63">
        <v>110</v>
      </c>
      <c r="B114" s="64" t="s">
        <v>133</v>
      </c>
      <c r="C114" s="79">
        <v>290</v>
      </c>
      <c r="D114" s="62" t="s">
        <v>35</v>
      </c>
      <c r="E114" s="65">
        <v>2432899.7999999998</v>
      </c>
      <c r="F114" s="65">
        <v>11609.8</v>
      </c>
      <c r="G114" s="65">
        <v>2444509.6</v>
      </c>
      <c r="H114" s="66">
        <v>73987.899999999994</v>
      </c>
      <c r="I114" s="66">
        <v>0</v>
      </c>
      <c r="J114" s="66">
        <v>73987.899999999994</v>
      </c>
      <c r="K114" s="66">
        <v>2370521.7000000002</v>
      </c>
      <c r="L114" s="66">
        <v>0</v>
      </c>
      <c r="M114" s="66">
        <v>0</v>
      </c>
      <c r="N114" s="66">
        <v>0</v>
      </c>
      <c r="O114" s="67">
        <v>0</v>
      </c>
      <c r="P114" s="67">
        <v>600</v>
      </c>
      <c r="Q114" s="67">
        <v>0</v>
      </c>
      <c r="R114" s="64">
        <v>0</v>
      </c>
      <c r="S114" s="66">
        <v>0</v>
      </c>
      <c r="T114" s="70">
        <v>-600</v>
      </c>
      <c r="U114" s="68">
        <f>(K114/V114)*1000</f>
        <v>17325.082221215267</v>
      </c>
      <c r="V114" s="76">
        <v>136826</v>
      </c>
    </row>
    <row r="115" spans="1:22" x14ac:dyDescent="0.2">
      <c r="A115" s="63">
        <v>111</v>
      </c>
      <c r="B115" s="64" t="s">
        <v>354</v>
      </c>
      <c r="C115" s="79">
        <v>320</v>
      </c>
      <c r="D115" s="63" t="s">
        <v>321</v>
      </c>
      <c r="E115" s="65">
        <v>8150.4</v>
      </c>
      <c r="F115" s="65">
        <v>6416.7</v>
      </c>
      <c r="G115" s="65">
        <v>14567.1</v>
      </c>
      <c r="H115" s="66">
        <v>6076.2</v>
      </c>
      <c r="I115" s="64">
        <v>0</v>
      </c>
      <c r="J115" s="66">
        <v>6076.2</v>
      </c>
      <c r="K115" s="66">
        <v>8490.9</v>
      </c>
      <c r="L115" s="66">
        <v>20261.900000000001</v>
      </c>
      <c r="M115" s="66">
        <v>4531.1000000000004</v>
      </c>
      <c r="N115" s="66">
        <v>15730.8</v>
      </c>
      <c r="O115" s="64">
        <v>0</v>
      </c>
      <c r="P115" s="64">
        <v>16340.9</v>
      </c>
      <c r="Q115" s="64">
        <v>0</v>
      </c>
      <c r="R115" s="64">
        <v>0</v>
      </c>
      <c r="S115" s="66">
        <v>0</v>
      </c>
      <c r="T115" s="68">
        <v>-610.1</v>
      </c>
      <c r="U115" s="68">
        <f>(K115/V115)*1000</f>
        <v>132.32502688297723</v>
      </c>
      <c r="V115" s="76">
        <v>64167</v>
      </c>
    </row>
    <row r="116" spans="1:22" x14ac:dyDescent="0.2">
      <c r="A116" s="63">
        <v>112</v>
      </c>
      <c r="B116" s="64" t="s">
        <v>290</v>
      </c>
      <c r="C116" s="79">
        <v>469</v>
      </c>
      <c r="D116" s="63" t="s">
        <v>291</v>
      </c>
      <c r="E116" s="65">
        <v>59162.8</v>
      </c>
      <c r="F116" s="65">
        <v>130485</v>
      </c>
      <c r="G116" s="65">
        <v>189647.8</v>
      </c>
      <c r="H116" s="66">
        <v>12128.5</v>
      </c>
      <c r="I116" s="64">
        <v>0</v>
      </c>
      <c r="J116" s="66">
        <v>12128.5</v>
      </c>
      <c r="K116" s="66">
        <v>177519.3</v>
      </c>
      <c r="L116" s="66">
        <v>0</v>
      </c>
      <c r="M116" s="66">
        <v>0</v>
      </c>
      <c r="N116" s="66">
        <v>0</v>
      </c>
      <c r="O116" s="64">
        <v>0</v>
      </c>
      <c r="P116" s="64">
        <v>1000</v>
      </c>
      <c r="Q116" s="64">
        <v>0</v>
      </c>
      <c r="R116" s="64">
        <v>0</v>
      </c>
      <c r="S116" s="66">
        <v>0</v>
      </c>
      <c r="T116" s="68">
        <v>-1000</v>
      </c>
      <c r="U116" s="68">
        <f>(K116/V116)*1000</f>
        <v>206.07967625210264</v>
      </c>
      <c r="V116" s="76">
        <v>861411</v>
      </c>
    </row>
    <row r="117" spans="1:22" x14ac:dyDescent="0.2">
      <c r="A117" s="63">
        <v>113</v>
      </c>
      <c r="B117" s="64" t="s">
        <v>150</v>
      </c>
      <c r="C117" s="79">
        <v>389</v>
      </c>
      <c r="D117" s="62" t="s">
        <v>94</v>
      </c>
      <c r="E117" s="65">
        <v>34384.800000000003</v>
      </c>
      <c r="F117" s="65">
        <v>0</v>
      </c>
      <c r="G117" s="65">
        <v>34384.800000000003</v>
      </c>
      <c r="H117" s="66">
        <v>1130.9000000000001</v>
      </c>
      <c r="I117" s="66">
        <v>0</v>
      </c>
      <c r="J117" s="66">
        <v>1130.9000000000001</v>
      </c>
      <c r="K117" s="66">
        <v>33253.9</v>
      </c>
      <c r="L117" s="66">
        <v>0</v>
      </c>
      <c r="M117" s="66">
        <v>0</v>
      </c>
      <c r="N117" s="66">
        <v>0</v>
      </c>
      <c r="O117" s="67">
        <v>0</v>
      </c>
      <c r="P117" s="67">
        <v>1130.9000000000001</v>
      </c>
      <c r="Q117" s="67">
        <v>0</v>
      </c>
      <c r="R117" s="64">
        <v>0</v>
      </c>
      <c r="S117" s="66">
        <v>0</v>
      </c>
      <c r="T117" s="70">
        <v>-1130.9000000000001</v>
      </c>
      <c r="U117" s="68">
        <f>(K117/V117)*1000</f>
        <v>297.23093699443149</v>
      </c>
      <c r="V117" s="76">
        <v>111879</v>
      </c>
    </row>
    <row r="118" spans="1:22" x14ac:dyDescent="0.2">
      <c r="A118" s="63">
        <v>114</v>
      </c>
      <c r="B118" s="64" t="s">
        <v>373</v>
      </c>
      <c r="C118" s="79">
        <v>196</v>
      </c>
      <c r="D118" s="63" t="s">
        <v>330</v>
      </c>
      <c r="E118" s="69">
        <v>264.2</v>
      </c>
      <c r="F118" s="65">
        <v>5431.1</v>
      </c>
      <c r="G118" s="65">
        <v>5695.3</v>
      </c>
      <c r="H118" s="66">
        <v>1756.9</v>
      </c>
      <c r="I118" s="64">
        <v>0</v>
      </c>
      <c r="J118" s="66">
        <v>1756.9</v>
      </c>
      <c r="K118" s="66">
        <v>3938.4</v>
      </c>
      <c r="L118" s="66">
        <v>0</v>
      </c>
      <c r="M118" s="66">
        <v>0</v>
      </c>
      <c r="N118" s="66">
        <v>0</v>
      </c>
      <c r="O118" s="64">
        <v>0</v>
      </c>
      <c r="P118" s="64">
        <v>1711.4</v>
      </c>
      <c r="Q118" s="64">
        <v>0</v>
      </c>
      <c r="R118" s="64">
        <v>0</v>
      </c>
      <c r="S118" s="64">
        <v>0</v>
      </c>
      <c r="T118" s="68">
        <v>-1711.4</v>
      </c>
      <c r="U118" s="68">
        <f>(K118/V118)*1000</f>
        <v>69.094736842105263</v>
      </c>
      <c r="V118" s="76">
        <v>57000</v>
      </c>
    </row>
    <row r="119" spans="1:22" x14ac:dyDescent="0.2">
      <c r="A119" s="63">
        <v>115</v>
      </c>
      <c r="B119" s="64" t="s">
        <v>190</v>
      </c>
      <c r="C119" s="79">
        <v>118</v>
      </c>
      <c r="D119" s="63" t="s">
        <v>191</v>
      </c>
      <c r="E119" s="65">
        <v>60</v>
      </c>
      <c r="F119" s="65">
        <v>5000</v>
      </c>
      <c r="G119" s="65">
        <v>5060</v>
      </c>
      <c r="H119" s="66">
        <v>3992.7</v>
      </c>
      <c r="I119" s="64">
        <v>0</v>
      </c>
      <c r="J119" s="66">
        <v>3992.7</v>
      </c>
      <c r="K119" s="66">
        <v>1067.3</v>
      </c>
      <c r="L119" s="66">
        <v>0</v>
      </c>
      <c r="M119" s="66">
        <v>0</v>
      </c>
      <c r="N119" s="64">
        <v>0</v>
      </c>
      <c r="O119" s="64">
        <v>0</v>
      </c>
      <c r="P119" s="64">
        <v>1791.1</v>
      </c>
      <c r="Q119" s="64">
        <v>0</v>
      </c>
      <c r="R119" s="64">
        <v>0</v>
      </c>
      <c r="S119" s="64">
        <v>0</v>
      </c>
      <c r="T119" s="70">
        <v>-1791.1</v>
      </c>
      <c r="U119" s="68">
        <f>(K119/V119)*1000</f>
        <v>10.96240755957272</v>
      </c>
      <c r="V119" s="76">
        <v>97360</v>
      </c>
    </row>
    <row r="120" spans="1:22" x14ac:dyDescent="0.2">
      <c r="A120" s="63">
        <v>116</v>
      </c>
      <c r="B120" s="64" t="s">
        <v>164</v>
      </c>
      <c r="C120" s="79">
        <v>435</v>
      </c>
      <c r="D120" s="62" t="s">
        <v>165</v>
      </c>
      <c r="E120" s="65">
        <v>61.3</v>
      </c>
      <c r="F120" s="65">
        <v>78721.5</v>
      </c>
      <c r="G120" s="65">
        <v>78782.8</v>
      </c>
      <c r="H120" s="66">
        <v>259404.9</v>
      </c>
      <c r="I120" s="64">
        <v>0</v>
      </c>
      <c r="J120" s="66">
        <v>259404.9</v>
      </c>
      <c r="K120" s="66">
        <v>-180622.1</v>
      </c>
      <c r="L120" s="66">
        <v>26540</v>
      </c>
      <c r="M120" s="66">
        <v>0</v>
      </c>
      <c r="N120" s="66">
        <v>26540</v>
      </c>
      <c r="O120" s="64">
        <v>0</v>
      </c>
      <c r="P120" s="64">
        <v>28828</v>
      </c>
      <c r="Q120" s="64">
        <v>0</v>
      </c>
      <c r="R120" s="64">
        <v>0</v>
      </c>
      <c r="S120" s="66">
        <v>0</v>
      </c>
      <c r="T120" s="70">
        <v>-2288</v>
      </c>
      <c r="U120" s="68">
        <f>(K120/V120)*1000</f>
        <v>-141.93880718408531</v>
      </c>
      <c r="V120" s="76">
        <v>1272535</v>
      </c>
    </row>
    <row r="121" spans="1:22" x14ac:dyDescent="0.2">
      <c r="A121" s="63">
        <v>117</v>
      </c>
      <c r="B121" s="64" t="s">
        <v>280</v>
      </c>
      <c r="C121" s="79">
        <v>300</v>
      </c>
      <c r="D121" s="62" t="s">
        <v>282</v>
      </c>
      <c r="E121" s="65">
        <v>16964.8</v>
      </c>
      <c r="F121" s="65">
        <v>10563</v>
      </c>
      <c r="G121" s="65">
        <v>27527.8</v>
      </c>
      <c r="H121" s="66">
        <v>46578.400000000001</v>
      </c>
      <c r="I121" s="66">
        <v>0</v>
      </c>
      <c r="J121" s="66">
        <v>46578.400000000001</v>
      </c>
      <c r="K121" s="66">
        <v>-19050.599999999999</v>
      </c>
      <c r="L121" s="66">
        <v>0</v>
      </c>
      <c r="M121" s="66">
        <v>0</v>
      </c>
      <c r="N121" s="66">
        <v>0</v>
      </c>
      <c r="O121" s="66">
        <v>0</v>
      </c>
      <c r="P121" s="66">
        <v>2588.1999999999998</v>
      </c>
      <c r="Q121" s="66">
        <v>0</v>
      </c>
      <c r="R121" s="66">
        <v>0</v>
      </c>
      <c r="S121" s="66">
        <v>0</v>
      </c>
      <c r="T121" s="70">
        <v>-2588.1999999999998</v>
      </c>
      <c r="U121" s="68">
        <f>(K121/V121)*1000</f>
        <v>-270.52825901732456</v>
      </c>
      <c r="V121" s="76">
        <v>70420</v>
      </c>
    </row>
    <row r="122" spans="1:22" x14ac:dyDescent="0.2">
      <c r="A122" s="63">
        <v>118</v>
      </c>
      <c r="B122" s="64" t="s">
        <v>116</v>
      </c>
      <c r="C122" s="79">
        <v>175</v>
      </c>
      <c r="D122" s="62" t="s">
        <v>26</v>
      </c>
      <c r="E122" s="65">
        <v>0</v>
      </c>
      <c r="F122" s="65">
        <v>45.3</v>
      </c>
      <c r="G122" s="65">
        <v>45.3</v>
      </c>
      <c r="H122" s="66">
        <v>10804.9</v>
      </c>
      <c r="I122" s="64">
        <v>0</v>
      </c>
      <c r="J122" s="66">
        <v>10804.9</v>
      </c>
      <c r="K122" s="66">
        <v>-10759.6</v>
      </c>
      <c r="L122" s="66">
        <v>0</v>
      </c>
      <c r="M122" s="66">
        <v>0</v>
      </c>
      <c r="N122" s="66">
        <v>0</v>
      </c>
      <c r="O122" s="67">
        <v>0</v>
      </c>
      <c r="P122" s="67">
        <v>3100</v>
      </c>
      <c r="Q122" s="67">
        <v>0</v>
      </c>
      <c r="R122" s="64">
        <v>0</v>
      </c>
      <c r="S122" s="64">
        <v>0</v>
      </c>
      <c r="T122" s="70">
        <v>-3100</v>
      </c>
      <c r="U122" s="68">
        <f>(K122/V122)*1000</f>
        <v>-297.26757839480592</v>
      </c>
      <c r="V122" s="76">
        <v>36195</v>
      </c>
    </row>
    <row r="123" spans="1:22" x14ac:dyDescent="0.2">
      <c r="A123" s="63">
        <v>119</v>
      </c>
      <c r="B123" s="64" t="s">
        <v>286</v>
      </c>
      <c r="C123" s="79">
        <v>69</v>
      </c>
      <c r="D123" s="63" t="s">
        <v>287</v>
      </c>
      <c r="E123" s="65">
        <v>970566.9</v>
      </c>
      <c r="F123" s="65">
        <v>2366010.7999999998</v>
      </c>
      <c r="G123" s="65">
        <v>3336577.7</v>
      </c>
      <c r="H123" s="66">
        <v>1762559.6</v>
      </c>
      <c r="I123" s="64">
        <v>0</v>
      </c>
      <c r="J123" s="66">
        <v>1762559.6</v>
      </c>
      <c r="K123" s="66">
        <v>1574018.1</v>
      </c>
      <c r="L123" s="64">
        <v>0</v>
      </c>
      <c r="M123" s="64">
        <v>0</v>
      </c>
      <c r="N123" s="64">
        <v>0</v>
      </c>
      <c r="O123" s="64">
        <v>14400</v>
      </c>
      <c r="P123" s="64">
        <v>17682.7</v>
      </c>
      <c r="Q123" s="64">
        <v>0</v>
      </c>
      <c r="R123" s="64">
        <v>0</v>
      </c>
      <c r="S123" s="64">
        <v>0</v>
      </c>
      <c r="T123" s="68">
        <v>-3282.7</v>
      </c>
      <c r="U123" s="68">
        <f>(K123/V123)*1000</f>
        <v>3442.03410067506</v>
      </c>
      <c r="V123" s="76">
        <v>457293</v>
      </c>
    </row>
    <row r="124" spans="1:22" x14ac:dyDescent="0.2">
      <c r="A124" s="63">
        <v>120</v>
      </c>
      <c r="B124" s="64" t="s">
        <v>298</v>
      </c>
      <c r="C124" s="79">
        <v>148</v>
      </c>
      <c r="D124" s="63" t="s">
        <v>299</v>
      </c>
      <c r="E124" s="65">
        <v>31442.5</v>
      </c>
      <c r="F124" s="65">
        <v>0</v>
      </c>
      <c r="G124" s="65">
        <v>31442.5</v>
      </c>
      <c r="H124" s="66">
        <v>2232.6999999999998</v>
      </c>
      <c r="I124" s="64">
        <v>0</v>
      </c>
      <c r="J124" s="66">
        <v>2232.6999999999998</v>
      </c>
      <c r="K124" s="66">
        <v>29209.8</v>
      </c>
      <c r="L124" s="66">
        <v>24884.7</v>
      </c>
      <c r="M124" s="66">
        <v>26335</v>
      </c>
      <c r="N124" s="66">
        <v>-1450.3</v>
      </c>
      <c r="O124" s="64">
        <v>0</v>
      </c>
      <c r="P124" s="64">
        <v>2179.5</v>
      </c>
      <c r="Q124" s="64">
        <v>0.5</v>
      </c>
      <c r="R124" s="64">
        <v>0</v>
      </c>
      <c r="S124" s="64">
        <v>0</v>
      </c>
      <c r="T124" s="68">
        <v>-3629.3</v>
      </c>
      <c r="U124" s="68">
        <f>(K124/V124)*1000</f>
        <v>78.09731082461272</v>
      </c>
      <c r="V124" s="76">
        <v>374018</v>
      </c>
    </row>
    <row r="125" spans="1:22" x14ac:dyDescent="0.2">
      <c r="A125" s="63">
        <v>121</v>
      </c>
      <c r="B125" s="64" t="s">
        <v>284</v>
      </c>
      <c r="C125" s="79">
        <v>231</v>
      </c>
      <c r="D125" s="63" t="s">
        <v>285</v>
      </c>
      <c r="E125" s="69">
        <v>408.7</v>
      </c>
      <c r="F125" s="65">
        <v>21973.3</v>
      </c>
      <c r="G125" s="65">
        <v>22382</v>
      </c>
      <c r="H125" s="66">
        <v>84851.5</v>
      </c>
      <c r="I125" s="64">
        <v>0</v>
      </c>
      <c r="J125" s="66">
        <v>84851.5</v>
      </c>
      <c r="K125" s="66">
        <v>-62469.5</v>
      </c>
      <c r="L125" s="66">
        <v>0</v>
      </c>
      <c r="M125" s="64">
        <v>0</v>
      </c>
      <c r="N125" s="66">
        <v>0</v>
      </c>
      <c r="O125" s="64">
        <v>0</v>
      </c>
      <c r="P125" s="64">
        <v>4922.3</v>
      </c>
      <c r="Q125" s="64">
        <v>0</v>
      </c>
      <c r="R125" s="64">
        <v>0</v>
      </c>
      <c r="S125" s="64">
        <v>0</v>
      </c>
      <c r="T125" s="68">
        <v>-4922.3</v>
      </c>
      <c r="U125" s="68">
        <f>(K125/V125)*1000</f>
        <v>-1107.9885067664638</v>
      </c>
      <c r="V125" s="76">
        <v>56381</v>
      </c>
    </row>
    <row r="126" spans="1:22" ht="17.25" customHeight="1" x14ac:dyDescent="0.2">
      <c r="A126" s="63">
        <v>122</v>
      </c>
      <c r="B126" s="64" t="s">
        <v>379</v>
      </c>
      <c r="C126" s="79">
        <v>325</v>
      </c>
      <c r="D126" s="63" t="s">
        <v>336</v>
      </c>
      <c r="E126" s="65">
        <v>23.7</v>
      </c>
      <c r="F126" s="65">
        <v>27118.400000000001</v>
      </c>
      <c r="G126" s="65">
        <v>27142.1</v>
      </c>
      <c r="H126" s="66">
        <v>1993.5</v>
      </c>
      <c r="I126" s="66">
        <v>7320.1</v>
      </c>
      <c r="J126" s="66">
        <v>9313.6</v>
      </c>
      <c r="K126" s="66">
        <v>17828.5</v>
      </c>
      <c r="L126" s="66">
        <v>0</v>
      </c>
      <c r="M126" s="66">
        <v>6200</v>
      </c>
      <c r="N126" s="66">
        <v>-6200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8">
        <v>-6200</v>
      </c>
      <c r="U126" s="68">
        <f>(K126/V126)*1000</f>
        <v>286.73786126702799</v>
      </c>
      <c r="V126" s="76">
        <v>62177</v>
      </c>
    </row>
    <row r="127" spans="1:22" x14ac:dyDescent="0.2">
      <c r="A127" s="63">
        <v>123</v>
      </c>
      <c r="B127" s="64" t="s">
        <v>264</v>
      </c>
      <c r="C127" s="79">
        <v>152</v>
      </c>
      <c r="D127" s="63" t="s">
        <v>265</v>
      </c>
      <c r="E127" s="69">
        <v>101.4</v>
      </c>
      <c r="F127" s="65">
        <v>6670</v>
      </c>
      <c r="G127" s="65">
        <v>6771.4</v>
      </c>
      <c r="H127" s="66">
        <v>2000</v>
      </c>
      <c r="I127" s="64">
        <v>0</v>
      </c>
      <c r="J127" s="66">
        <v>2000</v>
      </c>
      <c r="K127" s="66">
        <v>4771.3999999999996</v>
      </c>
      <c r="L127" s="64">
        <v>0</v>
      </c>
      <c r="M127" s="64">
        <v>0</v>
      </c>
      <c r="N127" s="64">
        <v>0</v>
      </c>
      <c r="O127" s="64">
        <v>0</v>
      </c>
      <c r="P127" s="64">
        <v>6202.8</v>
      </c>
      <c r="Q127" s="64">
        <v>0</v>
      </c>
      <c r="R127" s="64">
        <v>0</v>
      </c>
      <c r="S127" s="64">
        <v>0</v>
      </c>
      <c r="T127" s="70">
        <v>-6202.8</v>
      </c>
      <c r="U127" s="68">
        <f>(K127/V127)*1000</f>
        <v>66.125254653048202</v>
      </c>
      <c r="V127" s="76">
        <v>72157</v>
      </c>
    </row>
    <row r="128" spans="1:22" x14ac:dyDescent="0.2">
      <c r="A128" s="63">
        <v>124</v>
      </c>
      <c r="B128" s="64" t="s">
        <v>252</v>
      </c>
      <c r="C128" s="79">
        <v>239</v>
      </c>
      <c r="D128" s="63" t="s">
        <v>253</v>
      </c>
      <c r="E128" s="65">
        <v>3143635</v>
      </c>
      <c r="F128" s="65">
        <v>313884.7</v>
      </c>
      <c r="G128" s="65">
        <v>3457519.7</v>
      </c>
      <c r="H128" s="66">
        <v>1460140</v>
      </c>
      <c r="I128" s="66">
        <v>2180673.2999999998</v>
      </c>
      <c r="J128" s="66">
        <v>3640813.3</v>
      </c>
      <c r="K128" s="66">
        <v>-183293.6</v>
      </c>
      <c r="L128" s="66">
        <v>1624052.9</v>
      </c>
      <c r="M128" s="66">
        <v>1070969.3</v>
      </c>
      <c r="N128" s="66">
        <v>553083.6</v>
      </c>
      <c r="O128" s="64">
        <v>1</v>
      </c>
      <c r="P128" s="64">
        <v>559019.5</v>
      </c>
      <c r="Q128" s="64">
        <v>-0.4</v>
      </c>
      <c r="R128" s="64">
        <v>0</v>
      </c>
      <c r="S128" s="66">
        <v>499.9</v>
      </c>
      <c r="T128" s="70">
        <v>-6435.2</v>
      </c>
      <c r="U128" s="68">
        <f>(K128/V128)*1000</f>
        <v>-958.74882309865052</v>
      </c>
      <c r="V128" s="76">
        <v>191180</v>
      </c>
    </row>
    <row r="129" spans="1:22" x14ac:dyDescent="0.2">
      <c r="A129" s="63">
        <v>125</v>
      </c>
      <c r="B129" s="64" t="s">
        <v>130</v>
      </c>
      <c r="C129" s="79">
        <v>332</v>
      </c>
      <c r="D129" s="62" t="s">
        <v>86</v>
      </c>
      <c r="E129" s="65">
        <v>1586.8</v>
      </c>
      <c r="F129" s="65">
        <v>626507.80000000005</v>
      </c>
      <c r="G129" s="65">
        <v>628094.6</v>
      </c>
      <c r="H129" s="66">
        <v>45089.3</v>
      </c>
      <c r="I129" s="66">
        <v>12000</v>
      </c>
      <c r="J129" s="66">
        <v>57089.3</v>
      </c>
      <c r="K129" s="66">
        <v>571005.30000000005</v>
      </c>
      <c r="L129" s="66">
        <v>92888</v>
      </c>
      <c r="M129" s="64">
        <v>0</v>
      </c>
      <c r="N129" s="66">
        <v>92888</v>
      </c>
      <c r="O129" s="67">
        <v>0</v>
      </c>
      <c r="P129" s="67">
        <v>100240.1</v>
      </c>
      <c r="Q129" s="67">
        <v>0</v>
      </c>
      <c r="R129" s="64">
        <v>0</v>
      </c>
      <c r="S129" s="64">
        <v>0</v>
      </c>
      <c r="T129" s="70">
        <v>-7352.1</v>
      </c>
      <c r="U129" s="68">
        <f>(K129/V129)*1000</f>
        <v>10863.875570776258</v>
      </c>
      <c r="V129" s="76">
        <v>52560</v>
      </c>
    </row>
    <row r="130" spans="1:22" x14ac:dyDescent="0.2">
      <c r="A130" s="63">
        <v>126</v>
      </c>
      <c r="B130" s="64" t="s">
        <v>168</v>
      </c>
      <c r="C130" s="79">
        <v>201</v>
      </c>
      <c r="D130" s="62" t="s">
        <v>88</v>
      </c>
      <c r="E130" s="65">
        <v>46681</v>
      </c>
      <c r="F130" s="65">
        <v>8950</v>
      </c>
      <c r="G130" s="65">
        <v>55631</v>
      </c>
      <c r="H130" s="66">
        <v>172608.6</v>
      </c>
      <c r="I130" s="66">
        <v>0</v>
      </c>
      <c r="J130" s="66">
        <v>172608.6</v>
      </c>
      <c r="K130" s="66">
        <v>-116977.60000000001</v>
      </c>
      <c r="L130" s="66">
        <v>0</v>
      </c>
      <c r="M130" s="66">
        <v>0</v>
      </c>
      <c r="N130" s="64">
        <v>0</v>
      </c>
      <c r="O130" s="64">
        <v>0</v>
      </c>
      <c r="P130" s="64">
        <v>8084.6</v>
      </c>
      <c r="Q130" s="64">
        <v>0</v>
      </c>
      <c r="R130" s="64">
        <v>0</v>
      </c>
      <c r="S130" s="64">
        <v>0</v>
      </c>
      <c r="T130" s="70">
        <v>-8084.6</v>
      </c>
      <c r="U130" s="68">
        <f>(K130/V130)*1000</f>
        <v>-2247.1492239127097</v>
      </c>
      <c r="V130" s="76">
        <v>52056</v>
      </c>
    </row>
    <row r="131" spans="1:22" s="69" customFormat="1" x14ac:dyDescent="0.2">
      <c r="A131" s="63">
        <v>127</v>
      </c>
      <c r="B131" s="64" t="s">
        <v>380</v>
      </c>
      <c r="C131" s="79">
        <v>98</v>
      </c>
      <c r="D131" s="63" t="s">
        <v>332</v>
      </c>
      <c r="E131" s="65">
        <v>43028</v>
      </c>
      <c r="F131" s="65">
        <v>165347.70000000001</v>
      </c>
      <c r="G131" s="65">
        <v>208375.7</v>
      </c>
      <c r="H131" s="66">
        <v>162826.79999999999</v>
      </c>
      <c r="I131" s="64">
        <v>0</v>
      </c>
      <c r="J131" s="66">
        <v>162826.79999999999</v>
      </c>
      <c r="K131" s="66">
        <v>45548.9</v>
      </c>
      <c r="L131" s="66">
        <v>197109.7</v>
      </c>
      <c r="M131" s="66">
        <v>103110.2</v>
      </c>
      <c r="N131" s="66">
        <v>93999.5</v>
      </c>
      <c r="O131" s="64">
        <v>0</v>
      </c>
      <c r="P131" s="64">
        <v>104093.4</v>
      </c>
      <c r="Q131" s="64">
        <v>0</v>
      </c>
      <c r="R131" s="64">
        <v>0</v>
      </c>
      <c r="S131" s="64">
        <v>0</v>
      </c>
      <c r="T131" s="68">
        <v>-10093.9</v>
      </c>
      <c r="U131" s="68">
        <f>(K131/V131)*1000</f>
        <v>476.93185625732951</v>
      </c>
      <c r="V131" s="76">
        <v>95504</v>
      </c>
    </row>
    <row r="132" spans="1:22" x14ac:dyDescent="0.2">
      <c r="A132" s="63">
        <v>128</v>
      </c>
      <c r="B132" s="64" t="s">
        <v>214</v>
      </c>
      <c r="C132" s="79">
        <v>471</v>
      </c>
      <c r="D132" s="63" t="s">
        <v>215</v>
      </c>
      <c r="E132" s="65">
        <v>98337.9</v>
      </c>
      <c r="F132" s="65">
        <v>19785</v>
      </c>
      <c r="G132" s="65">
        <v>118122.9</v>
      </c>
      <c r="H132" s="66">
        <v>119335.7</v>
      </c>
      <c r="I132" s="66">
        <v>0</v>
      </c>
      <c r="J132" s="66">
        <v>119335.7</v>
      </c>
      <c r="K132" s="66">
        <v>-1212.8</v>
      </c>
      <c r="L132" s="66">
        <v>0</v>
      </c>
      <c r="M132" s="66">
        <v>0</v>
      </c>
      <c r="N132" s="66">
        <v>0</v>
      </c>
      <c r="O132" s="64">
        <v>0</v>
      </c>
      <c r="P132" s="64">
        <v>10582</v>
      </c>
      <c r="Q132" s="64">
        <v>0</v>
      </c>
      <c r="R132" s="64">
        <v>0</v>
      </c>
      <c r="S132" s="66">
        <v>0</v>
      </c>
      <c r="T132" s="70">
        <v>-10582</v>
      </c>
      <c r="U132" s="68">
        <f>(K132/V132)*1000</f>
        <v>-9.8788762452450563</v>
      </c>
      <c r="V132" s="76">
        <v>122767</v>
      </c>
    </row>
    <row r="133" spans="1:22" x14ac:dyDescent="0.2">
      <c r="A133" s="63">
        <v>129</v>
      </c>
      <c r="B133" s="64" t="s">
        <v>375</v>
      </c>
      <c r="C133" s="79">
        <v>331</v>
      </c>
      <c r="D133" s="63" t="s">
        <v>331</v>
      </c>
      <c r="E133" s="65">
        <v>31078.400000000001</v>
      </c>
      <c r="F133" s="65">
        <v>453074.9</v>
      </c>
      <c r="G133" s="65">
        <v>484153.3</v>
      </c>
      <c r="H133" s="66">
        <v>112551.2</v>
      </c>
      <c r="I133" s="66">
        <v>0</v>
      </c>
      <c r="J133" s="66">
        <v>112551.2</v>
      </c>
      <c r="K133" s="66">
        <v>371602.1</v>
      </c>
      <c r="L133" s="66">
        <v>177645.7</v>
      </c>
      <c r="M133" s="66">
        <v>146238.9</v>
      </c>
      <c r="N133" s="66">
        <v>31406.799999999999</v>
      </c>
      <c r="O133" s="64">
        <v>0</v>
      </c>
      <c r="P133" s="64">
        <v>42899.5</v>
      </c>
      <c r="Q133" s="64">
        <v>0</v>
      </c>
      <c r="R133" s="64">
        <v>0</v>
      </c>
      <c r="S133" s="64">
        <v>0</v>
      </c>
      <c r="T133" s="68">
        <v>-11492.7</v>
      </c>
      <c r="U133" s="68">
        <f>(K133/V133)*1000</f>
        <v>1534.3982393333911</v>
      </c>
      <c r="V133" s="76">
        <v>242181</v>
      </c>
    </row>
    <row r="134" spans="1:22" x14ac:dyDescent="0.2">
      <c r="A134" s="63">
        <v>130</v>
      </c>
      <c r="B134" s="64" t="s">
        <v>276</v>
      </c>
      <c r="C134" s="79">
        <v>2</v>
      </c>
      <c r="D134" s="63" t="s">
        <v>277</v>
      </c>
      <c r="E134" s="65">
        <v>242852.9</v>
      </c>
      <c r="F134" s="65">
        <v>1494750.7</v>
      </c>
      <c r="G134" s="65">
        <v>1737603.6</v>
      </c>
      <c r="H134" s="66">
        <v>205147.6</v>
      </c>
      <c r="I134" s="66">
        <v>0</v>
      </c>
      <c r="J134" s="66">
        <v>205147.6</v>
      </c>
      <c r="K134" s="66">
        <v>1532456</v>
      </c>
      <c r="L134" s="66">
        <v>0</v>
      </c>
      <c r="M134" s="66">
        <v>0</v>
      </c>
      <c r="N134" s="66">
        <v>0</v>
      </c>
      <c r="O134" s="64">
        <v>331624.2</v>
      </c>
      <c r="P134" s="64">
        <v>344945.8</v>
      </c>
      <c r="Q134" s="64">
        <v>0</v>
      </c>
      <c r="R134" s="64">
        <v>30.8</v>
      </c>
      <c r="S134" s="64">
        <v>39.299999999999997</v>
      </c>
      <c r="T134" s="70">
        <v>-13330.1</v>
      </c>
      <c r="U134" s="68">
        <f>(K134/V134)*1000</f>
        <v>619.08834452437497</v>
      </c>
      <c r="V134" s="76">
        <v>2475343</v>
      </c>
    </row>
    <row r="135" spans="1:22" x14ac:dyDescent="0.2">
      <c r="A135" s="63">
        <v>131</v>
      </c>
      <c r="B135" s="64" t="s">
        <v>194</v>
      </c>
      <c r="C135" s="79">
        <v>376</v>
      </c>
      <c r="D135" s="63" t="s">
        <v>195</v>
      </c>
      <c r="E135" s="65">
        <v>235932.2</v>
      </c>
      <c r="F135" s="65">
        <v>1127899.5</v>
      </c>
      <c r="G135" s="65">
        <v>1363831.7</v>
      </c>
      <c r="H135" s="66">
        <v>379306.5</v>
      </c>
      <c r="I135" s="66">
        <v>267202.40000000002</v>
      </c>
      <c r="J135" s="66">
        <v>646508.9</v>
      </c>
      <c r="K135" s="66">
        <v>717322.8</v>
      </c>
      <c r="L135" s="66">
        <v>1652883.5</v>
      </c>
      <c r="M135" s="66">
        <v>1154287.7</v>
      </c>
      <c r="N135" s="66">
        <v>498595.8</v>
      </c>
      <c r="O135" s="64">
        <v>0</v>
      </c>
      <c r="P135" s="64">
        <v>515338.5</v>
      </c>
      <c r="Q135" s="64">
        <v>0</v>
      </c>
      <c r="R135" s="64">
        <v>0</v>
      </c>
      <c r="S135" s="66">
        <v>0</v>
      </c>
      <c r="T135" s="70">
        <v>-16742.7</v>
      </c>
      <c r="U135" s="68">
        <f>(K135/V135)*1000</f>
        <v>826.16890027319266</v>
      </c>
      <c r="V135" s="76">
        <v>868252</v>
      </c>
    </row>
    <row r="136" spans="1:22" x14ac:dyDescent="0.2">
      <c r="A136" s="63">
        <v>132</v>
      </c>
      <c r="B136" s="64" t="s">
        <v>376</v>
      </c>
      <c r="C136" s="79">
        <v>414</v>
      </c>
      <c r="D136" s="63" t="s">
        <v>334</v>
      </c>
      <c r="E136" s="65">
        <v>112464.1</v>
      </c>
      <c r="F136" s="65">
        <v>20611.2</v>
      </c>
      <c r="G136" s="65">
        <v>133075.29999999999</v>
      </c>
      <c r="H136" s="66">
        <v>94011.6</v>
      </c>
      <c r="I136" s="64">
        <v>0</v>
      </c>
      <c r="J136" s="66">
        <v>94011.6</v>
      </c>
      <c r="K136" s="66">
        <v>39063.699999999997</v>
      </c>
      <c r="L136" s="66">
        <v>27000</v>
      </c>
      <c r="M136" s="66">
        <v>37359.4</v>
      </c>
      <c r="N136" s="66">
        <v>-10359.4</v>
      </c>
      <c r="O136" s="64">
        <v>0</v>
      </c>
      <c r="P136" s="64">
        <v>9940.4</v>
      </c>
      <c r="Q136" s="64">
        <v>0</v>
      </c>
      <c r="R136" s="64">
        <v>0</v>
      </c>
      <c r="S136" s="64">
        <v>0</v>
      </c>
      <c r="T136" s="68">
        <v>-20299.8</v>
      </c>
      <c r="U136" s="68">
        <f>(K136/V136)*1000</f>
        <v>338.88575617457991</v>
      </c>
      <c r="V136" s="76">
        <v>115271</v>
      </c>
    </row>
    <row r="137" spans="1:22" x14ac:dyDescent="0.2">
      <c r="A137" s="63">
        <v>133</v>
      </c>
      <c r="B137" s="64" t="s">
        <v>359</v>
      </c>
      <c r="C137" s="79">
        <v>425</v>
      </c>
      <c r="D137" s="63" t="s">
        <v>343</v>
      </c>
      <c r="E137" s="65">
        <v>145374.9</v>
      </c>
      <c r="F137" s="65">
        <v>2800997.3</v>
      </c>
      <c r="G137" s="65">
        <v>2946372.2</v>
      </c>
      <c r="H137" s="66">
        <v>841554.9</v>
      </c>
      <c r="I137" s="66">
        <v>1678445.5</v>
      </c>
      <c r="J137" s="66">
        <v>2520000.4</v>
      </c>
      <c r="K137" s="66">
        <v>426371.8</v>
      </c>
      <c r="L137" s="66">
        <v>565910</v>
      </c>
      <c r="M137" s="66">
        <v>549002.9</v>
      </c>
      <c r="N137" s="66">
        <v>16907.099999999999</v>
      </c>
      <c r="O137" s="64">
        <v>416.3</v>
      </c>
      <c r="P137" s="64">
        <v>38043.599999999999</v>
      </c>
      <c r="Q137" s="64">
        <v>0</v>
      </c>
      <c r="R137" s="64">
        <v>0</v>
      </c>
      <c r="S137" s="64">
        <v>0</v>
      </c>
      <c r="T137" s="68">
        <v>-20720.2</v>
      </c>
      <c r="U137" s="68">
        <f>(K137/V137)*1000</f>
        <v>4275.6899318090655</v>
      </c>
      <c r="V137" s="76">
        <v>99720</v>
      </c>
    </row>
    <row r="138" spans="1:22" x14ac:dyDescent="0.2">
      <c r="A138" s="63">
        <v>134</v>
      </c>
      <c r="B138" s="64" t="s">
        <v>118</v>
      </c>
      <c r="C138" s="79">
        <v>490</v>
      </c>
      <c r="D138" s="62" t="s">
        <v>54</v>
      </c>
      <c r="E138" s="65">
        <v>14998.6</v>
      </c>
      <c r="F138" s="65">
        <v>0</v>
      </c>
      <c r="G138" s="65">
        <v>14998.6</v>
      </c>
      <c r="H138" s="66">
        <v>808791.9</v>
      </c>
      <c r="I138" s="66">
        <v>0</v>
      </c>
      <c r="J138" s="66">
        <v>808791.9</v>
      </c>
      <c r="K138" s="66">
        <v>-793793.3</v>
      </c>
      <c r="L138" s="66">
        <v>0</v>
      </c>
      <c r="M138" s="64">
        <v>0</v>
      </c>
      <c r="N138" s="66">
        <v>0</v>
      </c>
      <c r="O138" s="67">
        <v>70.5</v>
      </c>
      <c r="P138" s="67">
        <v>4719</v>
      </c>
      <c r="Q138" s="67">
        <v>-26741.8</v>
      </c>
      <c r="R138" s="64">
        <v>0</v>
      </c>
      <c r="S138" s="64">
        <v>7</v>
      </c>
      <c r="T138" s="70">
        <v>-31397.3</v>
      </c>
      <c r="U138" s="68">
        <f>(K138/V138)*1000</f>
        <v>-19902.050896326942</v>
      </c>
      <c r="V138" s="76">
        <v>39885</v>
      </c>
    </row>
    <row r="139" spans="1:22" x14ac:dyDescent="0.2">
      <c r="A139" s="63">
        <v>135</v>
      </c>
      <c r="B139" s="64" t="s">
        <v>105</v>
      </c>
      <c r="C139" s="79">
        <v>366</v>
      </c>
      <c r="D139" s="62" t="s">
        <v>40</v>
      </c>
      <c r="E139" s="65">
        <v>114555.8</v>
      </c>
      <c r="F139" s="65">
        <v>1020435.6</v>
      </c>
      <c r="G139" s="65">
        <v>1134991.3999999999</v>
      </c>
      <c r="H139" s="66">
        <v>529171.80000000005</v>
      </c>
      <c r="I139" s="64">
        <v>0</v>
      </c>
      <c r="J139" s="66">
        <v>529171.80000000005</v>
      </c>
      <c r="K139" s="66">
        <v>605819.6</v>
      </c>
      <c r="L139" s="66">
        <v>358694.5</v>
      </c>
      <c r="M139" s="66">
        <v>192139.6</v>
      </c>
      <c r="N139" s="66">
        <v>166554.9</v>
      </c>
      <c r="O139" s="67">
        <v>0</v>
      </c>
      <c r="P139" s="67">
        <v>198850.7</v>
      </c>
      <c r="Q139" s="67">
        <v>0</v>
      </c>
      <c r="R139" s="64">
        <v>0</v>
      </c>
      <c r="S139" s="64">
        <v>0</v>
      </c>
      <c r="T139" s="70">
        <v>-32295.8</v>
      </c>
      <c r="U139" s="68">
        <f>(K139/V139)*1000</f>
        <v>67.724905816462268</v>
      </c>
      <c r="V139" s="76">
        <v>8945300</v>
      </c>
    </row>
    <row r="140" spans="1:22" x14ac:dyDescent="0.2">
      <c r="A140" s="63">
        <v>136</v>
      </c>
      <c r="B140" s="64" t="s">
        <v>355</v>
      </c>
      <c r="C140" s="79">
        <v>21</v>
      </c>
      <c r="D140" s="63" t="s">
        <v>322</v>
      </c>
      <c r="E140" s="65">
        <v>55959.6</v>
      </c>
      <c r="F140" s="65">
        <v>490018.4</v>
      </c>
      <c r="G140" s="65">
        <v>545978</v>
      </c>
      <c r="H140" s="66">
        <v>570019.19999999995</v>
      </c>
      <c r="I140" s="64">
        <v>0</v>
      </c>
      <c r="J140" s="66">
        <v>570019.19999999995</v>
      </c>
      <c r="K140" s="66">
        <v>-24041.200000000001</v>
      </c>
      <c r="L140" s="66">
        <v>61992.9</v>
      </c>
      <c r="M140" s="66">
        <v>31711.599999999999</v>
      </c>
      <c r="N140" s="66">
        <v>30281.3</v>
      </c>
      <c r="O140" s="64">
        <v>17911</v>
      </c>
      <c r="P140" s="64">
        <v>90228</v>
      </c>
      <c r="Q140" s="64">
        <v>0</v>
      </c>
      <c r="R140" s="64">
        <v>0</v>
      </c>
      <c r="S140" s="64">
        <v>0</v>
      </c>
      <c r="T140" s="68">
        <v>-42035.7</v>
      </c>
      <c r="U140" s="68">
        <f>(K140/V140)*1000</f>
        <v>-79.131831527391938</v>
      </c>
      <c r="V140" s="76">
        <v>303812</v>
      </c>
    </row>
    <row r="141" spans="1:22" s="69" customFormat="1" x14ac:dyDescent="0.2">
      <c r="A141" s="63">
        <v>137</v>
      </c>
      <c r="B141" s="64" t="s">
        <v>196</v>
      </c>
      <c r="C141" s="79">
        <v>143</v>
      </c>
      <c r="D141" s="63" t="s">
        <v>197</v>
      </c>
      <c r="E141" s="65">
        <v>80361.100000000006</v>
      </c>
      <c r="F141" s="65">
        <v>313024.59999999998</v>
      </c>
      <c r="G141" s="65">
        <v>393385.7</v>
      </c>
      <c r="H141" s="66">
        <v>70985.2</v>
      </c>
      <c r="I141" s="66">
        <v>0</v>
      </c>
      <c r="J141" s="66">
        <v>70985.2</v>
      </c>
      <c r="K141" s="66">
        <v>322400.5</v>
      </c>
      <c r="L141" s="66">
        <v>215857.5</v>
      </c>
      <c r="M141" s="66">
        <v>0</v>
      </c>
      <c r="N141" s="66">
        <v>215857.5</v>
      </c>
      <c r="O141" s="64">
        <v>0</v>
      </c>
      <c r="P141" s="64">
        <v>260467.4</v>
      </c>
      <c r="Q141" s="64">
        <v>0</v>
      </c>
      <c r="R141" s="66">
        <v>0</v>
      </c>
      <c r="S141" s="66">
        <v>0</v>
      </c>
      <c r="T141" s="70">
        <v>-44609.9</v>
      </c>
      <c r="U141" s="68">
        <f>(K141/V141)*1000</f>
        <v>121.6068754549878</v>
      </c>
      <c r="V141" s="76">
        <v>2651170</v>
      </c>
    </row>
    <row r="142" spans="1:22" x14ac:dyDescent="0.2">
      <c r="A142" s="63">
        <v>138</v>
      </c>
      <c r="B142" s="64" t="s">
        <v>122</v>
      </c>
      <c r="C142" s="79">
        <v>373</v>
      </c>
      <c r="D142" s="62" t="s">
        <v>41</v>
      </c>
      <c r="E142" s="65">
        <v>21128.2</v>
      </c>
      <c r="F142" s="65">
        <v>155750.39999999999</v>
      </c>
      <c r="G142" s="65">
        <v>176878.6</v>
      </c>
      <c r="H142" s="66">
        <v>172025.8</v>
      </c>
      <c r="I142" s="66">
        <v>3487984.5</v>
      </c>
      <c r="J142" s="66">
        <v>3660010.3</v>
      </c>
      <c r="K142" s="66">
        <v>-3483131.7</v>
      </c>
      <c r="L142" s="66">
        <v>188269.3</v>
      </c>
      <c r="M142" s="64">
        <v>54.4</v>
      </c>
      <c r="N142" s="66">
        <v>188214.9</v>
      </c>
      <c r="O142" s="67">
        <v>8.6</v>
      </c>
      <c r="P142" s="67">
        <v>233185.5</v>
      </c>
      <c r="Q142" s="67">
        <v>0</v>
      </c>
      <c r="R142" s="64">
        <v>-500</v>
      </c>
      <c r="S142" s="64">
        <v>0</v>
      </c>
      <c r="T142" s="70">
        <v>-45462</v>
      </c>
      <c r="U142" s="68">
        <f>(K142/V142)*1000</f>
        <v>-36887.421896511558</v>
      </c>
      <c r="V142" s="76">
        <v>94426</v>
      </c>
    </row>
    <row r="143" spans="1:22" x14ac:dyDescent="0.2">
      <c r="A143" s="63">
        <v>139</v>
      </c>
      <c r="B143" s="64" t="s">
        <v>143</v>
      </c>
      <c r="C143" s="79">
        <v>41</v>
      </c>
      <c r="D143" s="62" t="s">
        <v>90</v>
      </c>
      <c r="E143" s="65">
        <v>140383.9</v>
      </c>
      <c r="F143" s="65">
        <v>463516.2</v>
      </c>
      <c r="G143" s="65">
        <v>603900.1</v>
      </c>
      <c r="H143" s="66">
        <v>13084.8</v>
      </c>
      <c r="I143" s="64">
        <v>0</v>
      </c>
      <c r="J143" s="66">
        <v>13084.8</v>
      </c>
      <c r="K143" s="66">
        <v>590815.30000000005</v>
      </c>
      <c r="L143" s="66">
        <v>92754.2</v>
      </c>
      <c r="M143" s="66">
        <v>0</v>
      </c>
      <c r="N143" s="66">
        <v>92754.2</v>
      </c>
      <c r="O143" s="67">
        <v>6.4</v>
      </c>
      <c r="P143" s="67">
        <v>140365.5</v>
      </c>
      <c r="Q143" s="67">
        <v>0</v>
      </c>
      <c r="R143" s="64">
        <v>0</v>
      </c>
      <c r="S143" s="66">
        <v>0</v>
      </c>
      <c r="T143" s="70">
        <v>-47604.9</v>
      </c>
      <c r="U143" s="68">
        <f>(K143/V143)*1000</f>
        <v>4813.0024276194672</v>
      </c>
      <c r="V143" s="76">
        <v>122754</v>
      </c>
    </row>
    <row r="144" spans="1:22" x14ac:dyDescent="0.2">
      <c r="A144" s="63">
        <v>140</v>
      </c>
      <c r="B144" s="64" t="s">
        <v>351</v>
      </c>
      <c r="C144" s="79">
        <v>380</v>
      </c>
      <c r="D144" s="63" t="s">
        <v>319</v>
      </c>
      <c r="E144" s="65">
        <v>575837.5</v>
      </c>
      <c r="F144" s="65">
        <v>1047889</v>
      </c>
      <c r="G144" s="65">
        <v>1623726.5</v>
      </c>
      <c r="H144" s="66">
        <v>590270.9</v>
      </c>
      <c r="I144" s="64">
        <v>0</v>
      </c>
      <c r="J144" s="66">
        <v>590270.9</v>
      </c>
      <c r="K144" s="66">
        <v>1033455.6</v>
      </c>
      <c r="L144" s="66">
        <v>3064695.5</v>
      </c>
      <c r="M144" s="66">
        <v>2116135.7999999998</v>
      </c>
      <c r="N144" s="66">
        <v>948559.7</v>
      </c>
      <c r="O144" s="64">
        <v>8415.2000000000007</v>
      </c>
      <c r="P144" s="64">
        <v>1005100.2</v>
      </c>
      <c r="Q144" s="64">
        <v>-28.3</v>
      </c>
      <c r="R144" s="64">
        <v>0</v>
      </c>
      <c r="S144" s="66">
        <v>4207</v>
      </c>
      <c r="T144" s="68">
        <v>-52360.6</v>
      </c>
      <c r="U144" s="68">
        <f>(K144/V144)*1000</f>
        <v>1673.0216700824647</v>
      </c>
      <c r="V144" s="76">
        <v>617718</v>
      </c>
    </row>
    <row r="145" spans="1:22" x14ac:dyDescent="0.2">
      <c r="A145" s="63">
        <v>141</v>
      </c>
      <c r="B145" s="64" t="s">
        <v>119</v>
      </c>
      <c r="C145" s="79">
        <v>532</v>
      </c>
      <c r="D145" s="62" t="s">
        <v>61</v>
      </c>
      <c r="E145" s="65">
        <v>8370018.2000000002</v>
      </c>
      <c r="F145" s="65">
        <v>23079141.300000001</v>
      </c>
      <c r="G145" s="65">
        <v>31449159.5</v>
      </c>
      <c r="H145" s="66">
        <v>14525883.300000001</v>
      </c>
      <c r="I145" s="64">
        <v>0</v>
      </c>
      <c r="J145" s="66">
        <v>14525883.300000001</v>
      </c>
      <c r="K145" s="66">
        <v>16923276.199999999</v>
      </c>
      <c r="L145" s="66">
        <v>0</v>
      </c>
      <c r="M145" s="66">
        <v>0</v>
      </c>
      <c r="N145" s="66">
        <v>0</v>
      </c>
      <c r="O145" s="67">
        <v>0</v>
      </c>
      <c r="P145" s="67">
        <v>55262.400000000001</v>
      </c>
      <c r="Q145" s="67">
        <v>0</v>
      </c>
      <c r="R145" s="66">
        <v>-9778.5</v>
      </c>
      <c r="S145" s="64">
        <v>0</v>
      </c>
      <c r="T145" s="70">
        <v>-65040.9</v>
      </c>
      <c r="U145" s="68">
        <f>(K145/V145)*1000</f>
        <v>167.03201992918164</v>
      </c>
      <c r="V145" s="76">
        <v>101317557</v>
      </c>
    </row>
    <row r="146" spans="1:22" x14ac:dyDescent="0.2">
      <c r="A146" s="63">
        <v>142</v>
      </c>
      <c r="B146" s="64" t="s">
        <v>344</v>
      </c>
      <c r="C146" s="79">
        <v>423</v>
      </c>
      <c r="D146" s="63" t="s">
        <v>315</v>
      </c>
      <c r="E146" s="65">
        <v>1001612.9</v>
      </c>
      <c r="F146" s="65">
        <v>666933.1</v>
      </c>
      <c r="G146" s="65">
        <v>1668546</v>
      </c>
      <c r="H146" s="66">
        <v>1458196.1</v>
      </c>
      <c r="I146" s="66">
        <v>180000</v>
      </c>
      <c r="J146" s="66">
        <v>1638196.1</v>
      </c>
      <c r="K146" s="66">
        <v>30349.9</v>
      </c>
      <c r="L146" s="66">
        <v>0</v>
      </c>
      <c r="M146" s="64">
        <v>0</v>
      </c>
      <c r="N146" s="66">
        <v>0</v>
      </c>
      <c r="O146" s="64">
        <v>0</v>
      </c>
      <c r="P146" s="64">
        <v>68031.100000000006</v>
      </c>
      <c r="Q146" s="64">
        <v>0</v>
      </c>
      <c r="R146" s="64">
        <v>0</v>
      </c>
      <c r="S146" s="64">
        <v>0</v>
      </c>
      <c r="T146" s="68">
        <v>-68031.100000000006</v>
      </c>
      <c r="U146" s="68">
        <f>(K146/V146)*1000</f>
        <v>20.051837639702637</v>
      </c>
      <c r="V146" s="76">
        <v>1513572</v>
      </c>
    </row>
    <row r="147" spans="1:22" x14ac:dyDescent="0.2">
      <c r="A147" s="63">
        <v>143</v>
      </c>
      <c r="B147" s="64" t="s">
        <v>345</v>
      </c>
      <c r="C147" s="79">
        <v>452</v>
      </c>
      <c r="D147" s="63" t="s">
        <v>312</v>
      </c>
      <c r="E147" s="65">
        <v>486496.1</v>
      </c>
      <c r="F147" s="65">
        <v>2068023.5</v>
      </c>
      <c r="G147" s="65">
        <v>2554519.6</v>
      </c>
      <c r="H147" s="66">
        <v>202436.8</v>
      </c>
      <c r="I147" s="66">
        <v>5450183.9000000004</v>
      </c>
      <c r="J147" s="66">
        <v>5652620.7000000002</v>
      </c>
      <c r="K147" s="66">
        <v>-3098101.1</v>
      </c>
      <c r="L147" s="66">
        <v>203626.9</v>
      </c>
      <c r="M147" s="64">
        <v>0</v>
      </c>
      <c r="N147" s="66">
        <v>203626.9</v>
      </c>
      <c r="O147" s="64">
        <v>113.5</v>
      </c>
      <c r="P147" s="64">
        <v>272639.2</v>
      </c>
      <c r="Q147" s="64">
        <v>0</v>
      </c>
      <c r="R147" s="64">
        <v>0</v>
      </c>
      <c r="S147" s="64">
        <v>11.3</v>
      </c>
      <c r="T147" s="68">
        <v>-68910.100000000006</v>
      </c>
      <c r="U147" s="68">
        <f>(K147/V147)*1000</f>
        <v>-1339.2682421791751</v>
      </c>
      <c r="V147" s="76">
        <v>2313279</v>
      </c>
    </row>
    <row r="148" spans="1:22" x14ac:dyDescent="0.2">
      <c r="A148" s="63">
        <v>144</v>
      </c>
      <c r="B148" s="64" t="s">
        <v>377</v>
      </c>
      <c r="C148" s="79">
        <v>317</v>
      </c>
      <c r="D148" s="63" t="s">
        <v>333</v>
      </c>
      <c r="E148" s="65">
        <v>2342214.1</v>
      </c>
      <c r="F148" s="65">
        <v>536426.6</v>
      </c>
      <c r="G148" s="65">
        <v>2878640.7</v>
      </c>
      <c r="H148" s="66">
        <v>1373952.1</v>
      </c>
      <c r="I148" s="66">
        <v>759003</v>
      </c>
      <c r="J148" s="66">
        <v>2132955.1</v>
      </c>
      <c r="K148" s="66">
        <v>745685.6</v>
      </c>
      <c r="L148" s="66">
        <v>458394.8</v>
      </c>
      <c r="M148" s="66">
        <v>375775.8</v>
      </c>
      <c r="N148" s="66">
        <v>82619</v>
      </c>
      <c r="O148" s="64">
        <v>0</v>
      </c>
      <c r="P148" s="64">
        <v>157565.29999999999</v>
      </c>
      <c r="Q148" s="64">
        <v>3124.8</v>
      </c>
      <c r="R148" s="64">
        <v>0</v>
      </c>
      <c r="S148" s="66">
        <v>0</v>
      </c>
      <c r="T148" s="68">
        <v>-71821.5</v>
      </c>
      <c r="U148" s="68">
        <f>(K148/V148)*1000</f>
        <v>16.093493152266639</v>
      </c>
      <c r="V148" s="76">
        <v>46334602</v>
      </c>
    </row>
    <row r="149" spans="1:22" x14ac:dyDescent="0.2">
      <c r="A149" s="63">
        <v>145</v>
      </c>
      <c r="B149" s="64" t="s">
        <v>218</v>
      </c>
      <c r="C149" s="79">
        <v>409</v>
      </c>
      <c r="D149" s="63" t="s">
        <v>219</v>
      </c>
      <c r="E149" s="65">
        <v>1281889.5</v>
      </c>
      <c r="F149" s="65">
        <v>403750.3</v>
      </c>
      <c r="G149" s="65">
        <v>1685639.8</v>
      </c>
      <c r="H149" s="66">
        <v>1049710.1000000001</v>
      </c>
      <c r="I149" s="64">
        <v>0</v>
      </c>
      <c r="J149" s="66">
        <v>1049710.1000000001</v>
      </c>
      <c r="K149" s="66">
        <v>635929.69999999995</v>
      </c>
      <c r="L149" s="66">
        <v>518237.5</v>
      </c>
      <c r="M149" s="66">
        <v>392977</v>
      </c>
      <c r="N149" s="66">
        <v>125260.5</v>
      </c>
      <c r="O149" s="64">
        <v>374.8</v>
      </c>
      <c r="P149" s="64">
        <v>224887.1</v>
      </c>
      <c r="Q149" s="64">
        <v>-4019.2</v>
      </c>
      <c r="R149" s="64">
        <v>0</v>
      </c>
      <c r="S149" s="64">
        <v>0</v>
      </c>
      <c r="T149" s="70">
        <v>-103271</v>
      </c>
      <c r="U149" s="68">
        <f>(K149/V149)*1000</f>
        <v>5415.0710593765161</v>
      </c>
      <c r="V149" s="76">
        <v>117437</v>
      </c>
    </row>
    <row r="150" spans="1:22" x14ac:dyDescent="0.2">
      <c r="A150" s="63">
        <v>146</v>
      </c>
      <c r="B150" s="64" t="s">
        <v>198</v>
      </c>
      <c r="C150" s="79">
        <v>65</v>
      </c>
      <c r="D150" s="63" t="s">
        <v>199</v>
      </c>
      <c r="E150" s="65">
        <v>135102.29999999999</v>
      </c>
      <c r="F150" s="65">
        <v>10100</v>
      </c>
      <c r="G150" s="65">
        <v>145202.29999999999</v>
      </c>
      <c r="H150" s="66">
        <v>5662.2</v>
      </c>
      <c r="I150" s="66">
        <v>100000</v>
      </c>
      <c r="J150" s="66">
        <v>105662.2</v>
      </c>
      <c r="K150" s="66">
        <v>39540.1</v>
      </c>
      <c r="L150" s="66">
        <v>0</v>
      </c>
      <c r="M150" s="66">
        <v>0</v>
      </c>
      <c r="N150" s="66">
        <v>0</v>
      </c>
      <c r="O150" s="64">
        <v>321.2</v>
      </c>
      <c r="P150" s="64">
        <v>18313.7</v>
      </c>
      <c r="Q150" s="64">
        <v>-89282.3</v>
      </c>
      <c r="R150" s="64">
        <v>0</v>
      </c>
      <c r="S150" s="66">
        <v>0</v>
      </c>
      <c r="T150" s="70">
        <v>-107274.8</v>
      </c>
      <c r="U150" s="68">
        <f>(K150/V150)*1000</f>
        <v>763.29292305316403</v>
      </c>
      <c r="V150" s="76">
        <v>51802</v>
      </c>
    </row>
    <row r="151" spans="1:22" x14ac:dyDescent="0.2">
      <c r="A151" s="63">
        <v>147</v>
      </c>
      <c r="B151" s="64" t="s">
        <v>141</v>
      </c>
      <c r="C151" s="79">
        <v>464</v>
      </c>
      <c r="D151" s="62" t="s">
        <v>52</v>
      </c>
      <c r="E151" s="65">
        <v>975672.2</v>
      </c>
      <c r="F151" s="65">
        <v>1725909.3</v>
      </c>
      <c r="G151" s="65">
        <v>2701581.5</v>
      </c>
      <c r="H151" s="66">
        <v>620380.6</v>
      </c>
      <c r="I151" s="66">
        <v>626413.1</v>
      </c>
      <c r="J151" s="66">
        <v>1246793.7</v>
      </c>
      <c r="K151" s="66">
        <v>1454787.8</v>
      </c>
      <c r="L151" s="66">
        <v>1382411.6</v>
      </c>
      <c r="M151" s="66">
        <v>1216478.8999999999</v>
      </c>
      <c r="N151" s="66">
        <v>165932.70000000001</v>
      </c>
      <c r="O151" s="67">
        <v>21979.1</v>
      </c>
      <c r="P151" s="67">
        <v>289308</v>
      </c>
      <c r="Q151" s="67">
        <v>-11321.9</v>
      </c>
      <c r="R151" s="64">
        <v>0</v>
      </c>
      <c r="S151" s="64">
        <v>3.1</v>
      </c>
      <c r="T151" s="70">
        <v>-112721.2</v>
      </c>
      <c r="U151" s="68">
        <f>(K151/V151)*1000</f>
        <v>2095.4389108465944</v>
      </c>
      <c r="V151" s="76">
        <v>694264</v>
      </c>
    </row>
    <row r="152" spans="1:22" x14ac:dyDescent="0.2">
      <c r="A152" s="63">
        <v>148</v>
      </c>
      <c r="B152" s="64" t="s">
        <v>371</v>
      </c>
      <c r="C152" s="79">
        <v>500</v>
      </c>
      <c r="D152" s="63" t="s">
        <v>310</v>
      </c>
      <c r="E152" s="65">
        <v>727876.7</v>
      </c>
      <c r="F152" s="65">
        <v>9457493.5999999996</v>
      </c>
      <c r="G152" s="65">
        <v>10185370.300000001</v>
      </c>
      <c r="H152" s="66">
        <v>1140887</v>
      </c>
      <c r="I152" s="66">
        <v>0</v>
      </c>
      <c r="J152" s="66">
        <v>1140887</v>
      </c>
      <c r="K152" s="66">
        <v>9044483.3000000007</v>
      </c>
      <c r="L152" s="66">
        <v>3720629.2</v>
      </c>
      <c r="M152" s="66">
        <v>4884133.2</v>
      </c>
      <c r="N152" s="66">
        <v>-1163504</v>
      </c>
      <c r="O152" s="64">
        <v>107053.2</v>
      </c>
      <c r="P152" s="64">
        <v>153803.29999999999</v>
      </c>
      <c r="Q152" s="64">
        <v>0</v>
      </c>
      <c r="R152" s="66">
        <v>1100460.8</v>
      </c>
      <c r="S152" s="66">
        <v>4521.1000000000004</v>
      </c>
      <c r="T152" s="68">
        <v>-114314.4</v>
      </c>
      <c r="U152" s="68">
        <f>(K152/V152)*1000</f>
        <v>591.45253542950775</v>
      </c>
      <c r="V152" s="76">
        <v>15291985</v>
      </c>
    </row>
    <row r="153" spans="1:22" x14ac:dyDescent="0.2">
      <c r="A153" s="63">
        <v>149</v>
      </c>
      <c r="B153" s="64" t="s">
        <v>216</v>
      </c>
      <c r="C153" s="79">
        <v>527</v>
      </c>
      <c r="D153" s="63" t="s">
        <v>217</v>
      </c>
      <c r="E153" s="65">
        <v>16585.900000000001</v>
      </c>
      <c r="F153" s="65">
        <v>1262306.8999999999</v>
      </c>
      <c r="G153" s="65">
        <v>1278892.8</v>
      </c>
      <c r="H153" s="66">
        <v>31269.1</v>
      </c>
      <c r="I153" s="64">
        <v>0</v>
      </c>
      <c r="J153" s="66">
        <v>31269.1</v>
      </c>
      <c r="K153" s="66">
        <v>1247623.7</v>
      </c>
      <c r="L153" s="66">
        <v>75455.5</v>
      </c>
      <c r="M153" s="66">
        <v>0</v>
      </c>
      <c r="N153" s="66">
        <v>75455.5</v>
      </c>
      <c r="O153" s="64">
        <v>0</v>
      </c>
      <c r="P153" s="64">
        <v>213357.9</v>
      </c>
      <c r="Q153" s="64">
        <v>0</v>
      </c>
      <c r="R153" s="64">
        <v>0</v>
      </c>
      <c r="S153" s="64">
        <v>0</v>
      </c>
      <c r="T153" s="70">
        <v>-137902.39999999999</v>
      </c>
      <c r="U153" s="68">
        <f>(K153/V153)*1000</f>
        <v>128.61441016888102</v>
      </c>
      <c r="V153" s="76">
        <v>9700497</v>
      </c>
    </row>
    <row r="154" spans="1:22" x14ac:dyDescent="0.2">
      <c r="A154" s="63">
        <v>150</v>
      </c>
      <c r="B154" s="64" t="s">
        <v>115</v>
      </c>
      <c r="C154" s="79">
        <v>179</v>
      </c>
      <c r="D154" s="62" t="s">
        <v>27</v>
      </c>
      <c r="E154" s="65">
        <v>4921458.8</v>
      </c>
      <c r="F154" s="65">
        <v>2974704.3</v>
      </c>
      <c r="G154" s="65">
        <v>7896163.0999999996</v>
      </c>
      <c r="H154" s="66">
        <v>8526418.4000000004</v>
      </c>
      <c r="I154" s="66">
        <v>70000</v>
      </c>
      <c r="J154" s="66">
        <v>8596418.4000000004</v>
      </c>
      <c r="K154" s="66">
        <v>-700255.3</v>
      </c>
      <c r="L154" s="66">
        <v>887637.7</v>
      </c>
      <c r="M154" s="66">
        <v>866851.4</v>
      </c>
      <c r="N154" s="66">
        <v>20786.3</v>
      </c>
      <c r="O154" s="67">
        <v>59041.7</v>
      </c>
      <c r="P154" s="67">
        <v>226853.7</v>
      </c>
      <c r="Q154" s="67">
        <v>0</v>
      </c>
      <c r="R154" s="64">
        <v>0</v>
      </c>
      <c r="S154" s="66">
        <v>0</v>
      </c>
      <c r="T154" s="70">
        <v>-147025.70000000001</v>
      </c>
      <c r="U154" s="68">
        <f>(K154/V154)*1000</f>
        <v>-1297.9348118217288</v>
      </c>
      <c r="V154" s="76">
        <v>539515</v>
      </c>
    </row>
    <row r="155" spans="1:22" x14ac:dyDescent="0.2">
      <c r="A155" s="63">
        <v>151</v>
      </c>
      <c r="B155" s="64" t="s">
        <v>111</v>
      </c>
      <c r="C155" s="79">
        <v>537</v>
      </c>
      <c r="D155" s="62" t="s">
        <v>62</v>
      </c>
      <c r="E155" s="65">
        <v>165546.79999999999</v>
      </c>
      <c r="F155" s="65">
        <v>5071652.7</v>
      </c>
      <c r="G155" s="65">
        <v>5237199.5</v>
      </c>
      <c r="H155" s="66">
        <v>263540.5</v>
      </c>
      <c r="I155" s="66">
        <v>164000</v>
      </c>
      <c r="J155" s="66">
        <v>427540.5</v>
      </c>
      <c r="K155" s="66">
        <v>4809659</v>
      </c>
      <c r="L155" s="66">
        <v>712587.2</v>
      </c>
      <c r="M155" s="66">
        <v>10410.4</v>
      </c>
      <c r="N155" s="66">
        <v>702176.8</v>
      </c>
      <c r="O155" s="67">
        <v>179027.6</v>
      </c>
      <c r="P155" s="67">
        <v>1021799.6</v>
      </c>
      <c r="Q155" s="67">
        <v>9.1999999999999993</v>
      </c>
      <c r="R155" s="66">
        <v>-10752.2</v>
      </c>
      <c r="S155" s="64">
        <v>7.6</v>
      </c>
      <c r="T155" s="70">
        <v>-151345.79999999999</v>
      </c>
      <c r="U155" s="68">
        <f>(K155/V155)*1000</f>
        <v>104.10517316017317</v>
      </c>
      <c r="V155" s="76">
        <v>46200000</v>
      </c>
    </row>
    <row r="156" spans="1:22" x14ac:dyDescent="0.2">
      <c r="A156" s="63">
        <v>152</v>
      </c>
      <c r="B156" s="64" t="s">
        <v>240</v>
      </c>
      <c r="C156" s="79">
        <v>142</v>
      </c>
      <c r="D156" s="63" t="s">
        <v>241</v>
      </c>
      <c r="E156" s="65">
        <v>76852.7</v>
      </c>
      <c r="F156" s="65">
        <v>75029.399999999994</v>
      </c>
      <c r="G156" s="65">
        <v>151882.1</v>
      </c>
      <c r="H156" s="66">
        <v>1192237.8999999999</v>
      </c>
      <c r="I156" s="66">
        <v>0</v>
      </c>
      <c r="J156" s="66">
        <v>1192237.8999999999</v>
      </c>
      <c r="K156" s="66">
        <v>-1040355.8</v>
      </c>
      <c r="L156" s="66">
        <v>4545.3999999999996</v>
      </c>
      <c r="M156" s="66">
        <v>0</v>
      </c>
      <c r="N156" s="66">
        <v>4545.3999999999996</v>
      </c>
      <c r="O156" s="64">
        <v>0</v>
      </c>
      <c r="P156" s="64">
        <v>205865.7</v>
      </c>
      <c r="Q156" s="64">
        <v>0</v>
      </c>
      <c r="R156" s="64">
        <v>0</v>
      </c>
      <c r="S156" s="64">
        <v>0</v>
      </c>
      <c r="T156" s="70">
        <v>-201320.3</v>
      </c>
      <c r="U156" s="68">
        <f>(K156/V156)*1000</f>
        <v>-13998.705562582418</v>
      </c>
      <c r="V156" s="76">
        <v>74318</v>
      </c>
    </row>
    <row r="157" spans="1:22" x14ac:dyDescent="0.2">
      <c r="A157" s="63">
        <v>153</v>
      </c>
      <c r="B157" s="64" t="s">
        <v>138</v>
      </c>
      <c r="C157" s="79">
        <v>359</v>
      </c>
      <c r="D157" s="62" t="s">
        <v>39</v>
      </c>
      <c r="E157" s="65">
        <v>1619962.2</v>
      </c>
      <c r="F157" s="65">
        <v>698035.6</v>
      </c>
      <c r="G157" s="65">
        <v>2317997.7999999998</v>
      </c>
      <c r="H157" s="66">
        <v>723748.4</v>
      </c>
      <c r="I157" s="66">
        <v>0</v>
      </c>
      <c r="J157" s="66">
        <v>723748.4</v>
      </c>
      <c r="K157" s="66">
        <v>1594249.4</v>
      </c>
      <c r="L157" s="66">
        <v>185828.8</v>
      </c>
      <c r="M157" s="66">
        <v>168365.8</v>
      </c>
      <c r="N157" s="66">
        <v>17463</v>
      </c>
      <c r="O157" s="67">
        <v>304542</v>
      </c>
      <c r="P157" s="67">
        <v>528889.1</v>
      </c>
      <c r="Q157" s="67">
        <v>1734.1</v>
      </c>
      <c r="R157" s="64">
        <v>0</v>
      </c>
      <c r="S157" s="64">
        <v>165.3</v>
      </c>
      <c r="T157" s="70">
        <v>-205315.3</v>
      </c>
      <c r="U157" s="68">
        <f>(K157/V157)*1000</f>
        <v>8630.4867287776833</v>
      </c>
      <c r="V157" s="76">
        <v>184723</v>
      </c>
    </row>
    <row r="158" spans="1:22" x14ac:dyDescent="0.2">
      <c r="A158" s="63">
        <v>154</v>
      </c>
      <c r="B158" s="64" t="s">
        <v>134</v>
      </c>
      <c r="C158" s="79">
        <v>25</v>
      </c>
      <c r="D158" s="62" t="s">
        <v>34</v>
      </c>
      <c r="E158" s="65">
        <v>3930927.9</v>
      </c>
      <c r="F158" s="65">
        <v>984815.9</v>
      </c>
      <c r="G158" s="65">
        <v>4915743.8</v>
      </c>
      <c r="H158" s="66">
        <v>3193409.8</v>
      </c>
      <c r="I158" s="66">
        <v>0</v>
      </c>
      <c r="J158" s="66">
        <v>3193409.8</v>
      </c>
      <c r="K158" s="66">
        <v>1722334</v>
      </c>
      <c r="L158" s="66">
        <v>2738294.1</v>
      </c>
      <c r="M158" s="66">
        <v>1993555.9</v>
      </c>
      <c r="N158" s="66">
        <v>744738.2</v>
      </c>
      <c r="O158" s="67">
        <v>11198.6</v>
      </c>
      <c r="P158" s="67">
        <v>966666.7</v>
      </c>
      <c r="Q158" s="67">
        <v>139.9</v>
      </c>
      <c r="R158" s="64">
        <v>0</v>
      </c>
      <c r="S158" s="66">
        <v>0</v>
      </c>
      <c r="T158" s="70">
        <v>-210590</v>
      </c>
      <c r="U158" s="68">
        <f>(K158/V158)*1000</f>
        <v>108.53290767108909</v>
      </c>
      <c r="V158" s="76">
        <v>15869233</v>
      </c>
    </row>
    <row r="159" spans="1:22" x14ac:dyDescent="0.2">
      <c r="A159" s="63">
        <v>155</v>
      </c>
      <c r="B159" s="64" t="s">
        <v>113</v>
      </c>
      <c r="C159" s="79">
        <v>234</v>
      </c>
      <c r="D159" s="62" t="s">
        <v>33</v>
      </c>
      <c r="E159" s="65">
        <v>3748403.9</v>
      </c>
      <c r="F159" s="65">
        <v>1648628.4</v>
      </c>
      <c r="G159" s="65">
        <v>5397032.2999999998</v>
      </c>
      <c r="H159" s="66">
        <v>4845807.0999999996</v>
      </c>
      <c r="I159" s="66">
        <v>0</v>
      </c>
      <c r="J159" s="66">
        <v>4845807.0999999996</v>
      </c>
      <c r="K159" s="66">
        <v>551225.19999999995</v>
      </c>
      <c r="L159" s="66">
        <v>1151067.5</v>
      </c>
      <c r="M159" s="66">
        <v>855035.6</v>
      </c>
      <c r="N159" s="66">
        <v>296031.90000000002</v>
      </c>
      <c r="O159" s="67">
        <v>49.6</v>
      </c>
      <c r="P159" s="67">
        <v>537055.80000000005</v>
      </c>
      <c r="Q159" s="67">
        <v>177.4</v>
      </c>
      <c r="R159" s="66">
        <v>0</v>
      </c>
      <c r="S159" s="66">
        <v>4.9000000000000004</v>
      </c>
      <c r="T159" s="70">
        <v>-240801.8</v>
      </c>
      <c r="U159" s="68">
        <f>(K159/V159)*1000</f>
        <v>2273.4311072984028</v>
      </c>
      <c r="V159" s="76">
        <v>242464</v>
      </c>
    </row>
    <row r="160" spans="1:22" x14ac:dyDescent="0.2">
      <c r="A160" s="63">
        <v>156</v>
      </c>
      <c r="B160" s="64" t="s">
        <v>254</v>
      </c>
      <c r="C160" s="79">
        <v>252</v>
      </c>
      <c r="D160" s="63" t="s">
        <v>255</v>
      </c>
      <c r="E160" s="65">
        <v>3970305.7</v>
      </c>
      <c r="F160" s="65">
        <v>39690341.5</v>
      </c>
      <c r="G160" s="65">
        <v>43660647.200000003</v>
      </c>
      <c r="H160" s="66">
        <v>4543036.3</v>
      </c>
      <c r="I160" s="66">
        <v>4050000</v>
      </c>
      <c r="J160" s="66">
        <v>8593036.3000000007</v>
      </c>
      <c r="K160" s="66">
        <v>35067610.899999999</v>
      </c>
      <c r="L160" s="66">
        <v>20360.099999999999</v>
      </c>
      <c r="M160" s="66">
        <v>0</v>
      </c>
      <c r="N160" s="66">
        <v>20360.099999999999</v>
      </c>
      <c r="O160" s="64">
        <v>0</v>
      </c>
      <c r="P160" s="64">
        <v>303243.5</v>
      </c>
      <c r="Q160" s="64">
        <v>468</v>
      </c>
      <c r="R160" s="64">
        <v>0</v>
      </c>
      <c r="S160" s="66">
        <v>0</v>
      </c>
      <c r="T160" s="70">
        <v>-282415.40000000002</v>
      </c>
      <c r="U160" s="68">
        <f>(K160/V160)*1000</f>
        <v>57057.337663499849</v>
      </c>
      <c r="V160" s="76">
        <v>614603</v>
      </c>
    </row>
    <row r="161" spans="1:22" x14ac:dyDescent="0.2">
      <c r="A161" s="63">
        <v>157</v>
      </c>
      <c r="B161" s="64" t="s">
        <v>172</v>
      </c>
      <c r="C161" s="79">
        <v>524</v>
      </c>
      <c r="D161" s="62" t="s">
        <v>60</v>
      </c>
      <c r="E161" s="65">
        <v>2459998.7000000002</v>
      </c>
      <c r="F161" s="65">
        <v>11963722.9</v>
      </c>
      <c r="G161" s="65">
        <v>14423721.6</v>
      </c>
      <c r="H161" s="66">
        <v>329987.90000000002</v>
      </c>
      <c r="I161" s="66">
        <v>166210.79999999999</v>
      </c>
      <c r="J161" s="66">
        <v>496198.7</v>
      </c>
      <c r="K161" s="66">
        <v>13927522.9</v>
      </c>
      <c r="L161" s="66">
        <v>510023.3</v>
      </c>
      <c r="M161" s="66">
        <v>109727.2</v>
      </c>
      <c r="N161" s="66">
        <v>400296.1</v>
      </c>
      <c r="O161" s="67">
        <v>991.4</v>
      </c>
      <c r="P161" s="67">
        <v>528937</v>
      </c>
      <c r="Q161" s="67">
        <v>-155811.4</v>
      </c>
      <c r="R161" s="64">
        <v>0</v>
      </c>
      <c r="S161" s="64">
        <v>99.1</v>
      </c>
      <c r="T161" s="70">
        <v>-283560</v>
      </c>
      <c r="U161" s="68">
        <f>(K161/V161)*1000</f>
        <v>1012.9107563636363</v>
      </c>
      <c r="V161" s="76">
        <v>13750000</v>
      </c>
    </row>
    <row r="162" spans="1:22" x14ac:dyDescent="0.2">
      <c r="A162" s="63">
        <v>158</v>
      </c>
      <c r="B162" s="64" t="s">
        <v>188</v>
      </c>
      <c r="C162" s="79">
        <v>519</v>
      </c>
      <c r="D162" s="63" t="s">
        <v>189</v>
      </c>
      <c r="E162" s="65">
        <v>501767.2</v>
      </c>
      <c r="F162" s="65">
        <v>6608387.5</v>
      </c>
      <c r="G162" s="65">
        <v>7110154.7000000002</v>
      </c>
      <c r="H162" s="66">
        <v>1594182.7</v>
      </c>
      <c r="I162" s="66">
        <v>79055.5</v>
      </c>
      <c r="J162" s="66">
        <v>1673238.2</v>
      </c>
      <c r="K162" s="66">
        <v>5436916.5</v>
      </c>
      <c r="L162" s="66">
        <v>2937349.3</v>
      </c>
      <c r="M162" s="66">
        <v>3164400.7</v>
      </c>
      <c r="N162" s="66">
        <v>-227051.4</v>
      </c>
      <c r="O162" s="64">
        <v>156613</v>
      </c>
      <c r="P162" s="64">
        <v>254350.6</v>
      </c>
      <c r="Q162" s="64">
        <v>0</v>
      </c>
      <c r="R162" s="64">
        <v>0</v>
      </c>
      <c r="S162" s="64">
        <v>68.599999999999994</v>
      </c>
      <c r="T162" s="70">
        <v>-324857.59999999998</v>
      </c>
      <c r="U162" s="68">
        <f>(K162/V162)*1000</f>
        <v>305.21561257130389</v>
      </c>
      <c r="V162" s="76">
        <v>17813363</v>
      </c>
    </row>
    <row r="163" spans="1:22" x14ac:dyDescent="0.2">
      <c r="A163" s="63">
        <v>159</v>
      </c>
      <c r="B163" s="64" t="s">
        <v>357</v>
      </c>
      <c r="C163" s="79">
        <v>506</v>
      </c>
      <c r="D163" s="63" t="s">
        <v>311</v>
      </c>
      <c r="E163" s="65">
        <v>11912062.4</v>
      </c>
      <c r="F163" s="65">
        <v>42541491.5</v>
      </c>
      <c r="G163" s="65">
        <v>54453553.899999999</v>
      </c>
      <c r="H163" s="66">
        <v>9683389.5</v>
      </c>
      <c r="I163" s="66">
        <v>4500888.3</v>
      </c>
      <c r="J163" s="66">
        <v>14184277.800000001</v>
      </c>
      <c r="K163" s="66">
        <v>40269276.100000001</v>
      </c>
      <c r="L163" s="66">
        <v>16420696.300000001</v>
      </c>
      <c r="M163" s="66">
        <v>10325039.9</v>
      </c>
      <c r="N163" s="66">
        <v>6095656.4000000004</v>
      </c>
      <c r="O163" s="64">
        <v>123733.1</v>
      </c>
      <c r="P163" s="64">
        <v>7109935.5</v>
      </c>
      <c r="Q163" s="64">
        <v>-2019.2</v>
      </c>
      <c r="R163" s="66">
        <v>309132.2</v>
      </c>
      <c r="S163" s="66">
        <v>2489.8000000000002</v>
      </c>
      <c r="T163" s="68">
        <v>-585922.80000000005</v>
      </c>
      <c r="U163" s="68">
        <f>(K163/V163)*1000</f>
        <v>3348.7902225875346</v>
      </c>
      <c r="V163" s="76">
        <v>12025022</v>
      </c>
    </row>
    <row r="164" spans="1:22" x14ac:dyDescent="0.2">
      <c r="A164" s="63">
        <v>160</v>
      </c>
      <c r="B164" s="64" t="s">
        <v>300</v>
      </c>
      <c r="C164" s="79">
        <v>515</v>
      </c>
      <c r="D164" s="63" t="s">
        <v>301</v>
      </c>
      <c r="E164" s="65">
        <v>47606850</v>
      </c>
      <c r="F164" s="65">
        <v>232435971.09999999</v>
      </c>
      <c r="G164" s="65">
        <v>280042821.10000002</v>
      </c>
      <c r="H164" s="66">
        <v>33909426.200000003</v>
      </c>
      <c r="I164" s="66">
        <v>53552142.200000003</v>
      </c>
      <c r="J164" s="66">
        <v>87461568.400000006</v>
      </c>
      <c r="K164" s="66">
        <v>192581252.69999999</v>
      </c>
      <c r="L164" s="66">
        <v>466005002.89999998</v>
      </c>
      <c r="M164" s="66">
        <v>432192225.89999998</v>
      </c>
      <c r="N164" s="66">
        <v>33812777</v>
      </c>
      <c r="O164" s="64">
        <v>12578118.6</v>
      </c>
      <c r="P164" s="64">
        <v>46369174.100000001</v>
      </c>
      <c r="Q164" s="64">
        <v>32.200000000000003</v>
      </c>
      <c r="R164" s="64">
        <v>0</v>
      </c>
      <c r="S164" s="66">
        <v>641099.19999999995</v>
      </c>
      <c r="T164" s="68">
        <v>-619345.5</v>
      </c>
      <c r="U164" s="68">
        <f>(K164/V164)*1000</f>
        <v>4668.2969165878849</v>
      </c>
      <c r="V164" s="76">
        <v>41253000</v>
      </c>
    </row>
    <row r="165" spans="1:22" x14ac:dyDescent="0.2">
      <c r="A165" s="63">
        <v>161</v>
      </c>
      <c r="B165" s="64" t="s">
        <v>349</v>
      </c>
      <c r="C165" s="79">
        <v>513</v>
      </c>
      <c r="D165" s="63" t="s">
        <v>309</v>
      </c>
      <c r="E165" s="65">
        <v>1738300</v>
      </c>
      <c r="F165" s="65">
        <v>11217207.4</v>
      </c>
      <c r="G165" s="65">
        <v>12955507.4</v>
      </c>
      <c r="H165" s="66">
        <v>10784130.300000001</v>
      </c>
      <c r="I165" s="66">
        <v>356654.1</v>
      </c>
      <c r="J165" s="66">
        <v>11140784.4</v>
      </c>
      <c r="K165" s="66">
        <v>1814723</v>
      </c>
      <c r="L165" s="66">
        <v>3029993.5</v>
      </c>
      <c r="M165" s="66">
        <v>5493177.2999999998</v>
      </c>
      <c r="N165" s="66">
        <v>-2463183.7999999998</v>
      </c>
      <c r="O165" s="64">
        <v>2370215</v>
      </c>
      <c r="P165" s="64">
        <v>782699.9</v>
      </c>
      <c r="Q165" s="64">
        <v>85.9</v>
      </c>
      <c r="R165" s="66">
        <v>-246437.4</v>
      </c>
      <c r="S165" s="64">
        <v>153.5</v>
      </c>
      <c r="T165" s="68">
        <v>-1122173.7</v>
      </c>
      <c r="U165" s="68">
        <f>(K165/V165)*1000</f>
        <v>23.791845296624057</v>
      </c>
      <c r="V165" s="76">
        <v>76275000</v>
      </c>
    </row>
    <row r="166" spans="1:22" x14ac:dyDescent="0.2">
      <c r="A166" s="63">
        <v>162</v>
      </c>
      <c r="B166" s="64" t="s">
        <v>98</v>
      </c>
      <c r="C166" s="79">
        <v>461</v>
      </c>
      <c r="D166" s="62" t="s">
        <v>51</v>
      </c>
      <c r="E166" s="65">
        <v>4778953.4000000004</v>
      </c>
      <c r="F166" s="65">
        <v>4208447.9000000004</v>
      </c>
      <c r="G166" s="65">
        <v>8987401.3000000007</v>
      </c>
      <c r="H166" s="66">
        <v>570173.80000000005</v>
      </c>
      <c r="I166" s="64">
        <v>0</v>
      </c>
      <c r="J166" s="66">
        <v>570173.80000000005</v>
      </c>
      <c r="K166" s="66">
        <v>8417227.5</v>
      </c>
      <c r="L166" s="66">
        <v>4897658.5</v>
      </c>
      <c r="M166" s="66">
        <v>5832338.9000000004</v>
      </c>
      <c r="N166" s="66">
        <v>-934680.4</v>
      </c>
      <c r="O166" s="67">
        <v>265885.3</v>
      </c>
      <c r="P166" s="67">
        <v>633922.4</v>
      </c>
      <c r="Q166" s="67">
        <v>358.3</v>
      </c>
      <c r="R166" s="64">
        <v>0</v>
      </c>
      <c r="S166" s="64">
        <v>0</v>
      </c>
      <c r="T166" s="70">
        <v>-1302359.2</v>
      </c>
      <c r="U166" s="68">
        <f>(K166/V166)*1000</f>
        <v>2671.0299926633543</v>
      </c>
      <c r="V166" s="76">
        <v>3151304</v>
      </c>
    </row>
    <row r="167" spans="1:22" x14ac:dyDescent="0.2">
      <c r="A167" s="63">
        <v>163</v>
      </c>
      <c r="B167" s="64" t="s">
        <v>369</v>
      </c>
      <c r="C167" s="79">
        <v>40</v>
      </c>
      <c r="D167" s="63" t="s">
        <v>326</v>
      </c>
      <c r="E167" s="65">
        <v>3625403.6</v>
      </c>
      <c r="F167" s="65">
        <v>2428685.4</v>
      </c>
      <c r="G167" s="65">
        <v>6054089</v>
      </c>
      <c r="H167" s="66">
        <v>9427055.3000000007</v>
      </c>
      <c r="I167" s="66">
        <v>1452938.7</v>
      </c>
      <c r="J167" s="66">
        <v>10879994</v>
      </c>
      <c r="K167" s="66">
        <v>-4825905</v>
      </c>
      <c r="L167" s="66">
        <v>773596.1</v>
      </c>
      <c r="M167" s="66">
        <v>286661.8</v>
      </c>
      <c r="N167" s="66">
        <v>486934.3</v>
      </c>
      <c r="O167" s="64">
        <v>0</v>
      </c>
      <c r="P167" s="64">
        <v>2257822.7000000002</v>
      </c>
      <c r="Q167" s="64">
        <v>0</v>
      </c>
      <c r="R167" s="64">
        <v>0</v>
      </c>
      <c r="S167" s="64">
        <v>0</v>
      </c>
      <c r="T167" s="68">
        <v>-1770888.4</v>
      </c>
      <c r="U167" s="68">
        <f>(K167/V167)*1000</f>
        <v>-15133.969311243449</v>
      </c>
      <c r="V167" s="76">
        <v>318879</v>
      </c>
    </row>
    <row r="168" spans="1:22" x14ac:dyDescent="0.2">
      <c r="A168" s="63">
        <v>164</v>
      </c>
      <c r="B168" s="64" t="s">
        <v>137</v>
      </c>
      <c r="C168" s="79">
        <v>309</v>
      </c>
      <c r="D168" s="62" t="s">
        <v>36</v>
      </c>
      <c r="E168" s="65">
        <v>11960441.699999999</v>
      </c>
      <c r="F168" s="65">
        <v>65460675.299999997</v>
      </c>
      <c r="G168" s="65">
        <v>77421117</v>
      </c>
      <c r="H168" s="66">
        <v>34866411.100000001</v>
      </c>
      <c r="I168" s="66">
        <v>17548250.600000001</v>
      </c>
      <c r="J168" s="66">
        <v>52414661.700000003</v>
      </c>
      <c r="K168" s="66">
        <v>25006455.300000001</v>
      </c>
      <c r="L168" s="66">
        <v>61966627.100000001</v>
      </c>
      <c r="M168" s="66">
        <v>53073543.799999997</v>
      </c>
      <c r="N168" s="66">
        <v>8893083.3000000007</v>
      </c>
      <c r="O168" s="67">
        <v>1153427.8999999999</v>
      </c>
      <c r="P168" s="67">
        <v>10818627.699999999</v>
      </c>
      <c r="Q168" s="67">
        <v>-788771.6</v>
      </c>
      <c r="R168" s="64">
        <v>0</v>
      </c>
      <c r="S168" s="66">
        <v>239293.9</v>
      </c>
      <c r="T168" s="70">
        <v>-1800182</v>
      </c>
      <c r="U168" s="68">
        <f>(K168/V168)*1000</f>
        <v>2458.7866542408724</v>
      </c>
      <c r="V168" s="76">
        <v>10170242</v>
      </c>
    </row>
    <row r="169" spans="1:22" x14ac:dyDescent="0.2">
      <c r="A169" s="63">
        <v>165</v>
      </c>
      <c r="B169" s="64" t="s">
        <v>163</v>
      </c>
      <c r="C169" s="79">
        <v>492</v>
      </c>
      <c r="D169" s="62" t="s">
        <v>77</v>
      </c>
      <c r="E169" s="65">
        <v>254249.2</v>
      </c>
      <c r="F169" s="65">
        <v>13981042.699999999</v>
      </c>
      <c r="G169" s="65">
        <v>14235291.9</v>
      </c>
      <c r="H169" s="66">
        <v>16839115.899999999</v>
      </c>
      <c r="I169" s="66">
        <v>30348795</v>
      </c>
      <c r="J169" s="66">
        <v>47187910.899999999</v>
      </c>
      <c r="K169" s="66">
        <v>-32952619</v>
      </c>
      <c r="L169" s="66">
        <v>1355177.4</v>
      </c>
      <c r="M169" s="66">
        <v>889509.5</v>
      </c>
      <c r="N169" s="66">
        <v>465667.9</v>
      </c>
      <c r="O169" s="64">
        <v>292870.3</v>
      </c>
      <c r="P169" s="64">
        <v>2558461.7000000002</v>
      </c>
      <c r="Q169" s="64">
        <v>-963367.5</v>
      </c>
      <c r="R169" s="64">
        <v>0</v>
      </c>
      <c r="S169" s="64">
        <v>60.9</v>
      </c>
      <c r="T169" s="70">
        <v>-2763351.9</v>
      </c>
      <c r="U169" s="68">
        <f>(K169/V169)*1000</f>
        <v>-1728.7000684080647</v>
      </c>
      <c r="V169" s="76">
        <v>19062080</v>
      </c>
    </row>
    <row r="170" spans="1:22" x14ac:dyDescent="0.2">
      <c r="A170" s="63">
        <v>166</v>
      </c>
      <c r="B170" s="64" t="s">
        <v>184</v>
      </c>
      <c r="C170" s="79">
        <v>505</v>
      </c>
      <c r="D170" s="63" t="s">
        <v>185</v>
      </c>
      <c r="E170" s="65">
        <v>1598982.6</v>
      </c>
      <c r="F170" s="65">
        <v>32184555.399999999</v>
      </c>
      <c r="G170" s="65">
        <v>33783538</v>
      </c>
      <c r="H170" s="66">
        <v>1902113.2</v>
      </c>
      <c r="I170" s="66">
        <v>667694.80000000005</v>
      </c>
      <c r="J170" s="66">
        <v>2569808</v>
      </c>
      <c r="K170" s="66">
        <v>31213730</v>
      </c>
      <c r="L170" s="66">
        <v>5434668.4000000004</v>
      </c>
      <c r="M170" s="66">
        <v>6501411.5</v>
      </c>
      <c r="N170" s="66">
        <v>-1066743.1000000001</v>
      </c>
      <c r="O170" s="64">
        <v>245811.6</v>
      </c>
      <c r="P170" s="64">
        <v>2722426.4</v>
      </c>
      <c r="Q170" s="64">
        <v>-184247.5</v>
      </c>
      <c r="R170" s="64">
        <v>0</v>
      </c>
      <c r="S170" s="66">
        <v>0</v>
      </c>
      <c r="T170" s="70">
        <v>-3727605.4</v>
      </c>
      <c r="U170" s="68">
        <f>(K170/V170)*1000</f>
        <v>922.27397488393467</v>
      </c>
      <c r="V170" s="76">
        <v>33844314</v>
      </c>
    </row>
    <row r="171" spans="1:22" x14ac:dyDescent="0.2">
      <c r="A171" s="63">
        <v>167</v>
      </c>
      <c r="B171" s="64" t="s">
        <v>236</v>
      </c>
      <c r="C171" s="79">
        <v>518</v>
      </c>
      <c r="D171" s="63" t="s">
        <v>237</v>
      </c>
      <c r="E171" s="65">
        <v>53648034.299999997</v>
      </c>
      <c r="F171" s="65">
        <v>261601783.59999999</v>
      </c>
      <c r="G171" s="65">
        <v>315249817.89999998</v>
      </c>
      <c r="H171" s="66">
        <v>57297391.5</v>
      </c>
      <c r="I171" s="66">
        <v>45586471.200000003</v>
      </c>
      <c r="J171" s="66">
        <v>102883862.7</v>
      </c>
      <c r="K171" s="66">
        <v>212365955.19999999</v>
      </c>
      <c r="L171" s="66">
        <v>65125456.100000001</v>
      </c>
      <c r="M171" s="66">
        <v>56284484.5</v>
      </c>
      <c r="N171" s="66">
        <v>8840971.5999999996</v>
      </c>
      <c r="O171" s="64">
        <v>1031818.5</v>
      </c>
      <c r="P171" s="64">
        <v>15749845.800000001</v>
      </c>
      <c r="Q171" s="64">
        <v>280.10000000000002</v>
      </c>
      <c r="R171" s="64">
        <v>0</v>
      </c>
      <c r="S171" s="66">
        <v>1864.2</v>
      </c>
      <c r="T171" s="70">
        <v>-5878639.7999999998</v>
      </c>
      <c r="U171" s="68">
        <f>(K171/V171)*1000</f>
        <v>73.819152013840622</v>
      </c>
      <c r="V171" s="76">
        <v>2876840893</v>
      </c>
    </row>
    <row r="172" spans="1:22" x14ac:dyDescent="0.2">
      <c r="A172" s="63">
        <v>168</v>
      </c>
      <c r="B172" s="64" t="s">
        <v>169</v>
      </c>
      <c r="C172" s="79">
        <v>460</v>
      </c>
      <c r="D172" s="62" t="s">
        <v>50</v>
      </c>
      <c r="E172" s="65">
        <v>23371684.699999999</v>
      </c>
      <c r="F172" s="65">
        <v>101766423.7</v>
      </c>
      <c r="G172" s="65">
        <v>125138108.40000001</v>
      </c>
      <c r="H172" s="66">
        <v>51482099.5</v>
      </c>
      <c r="I172" s="66">
        <v>76231301.299999997</v>
      </c>
      <c r="J172" s="66">
        <v>127713400.8</v>
      </c>
      <c r="K172" s="66">
        <v>-2575292.4</v>
      </c>
      <c r="L172" s="66">
        <v>55700795.799999997</v>
      </c>
      <c r="M172" s="66">
        <v>56678927.299999997</v>
      </c>
      <c r="N172" s="66">
        <v>-978131.5</v>
      </c>
      <c r="O172" s="64">
        <v>154455.29999999999</v>
      </c>
      <c r="P172" s="64">
        <v>6324211.2999999998</v>
      </c>
      <c r="Q172" s="64">
        <v>-314454.7</v>
      </c>
      <c r="R172" s="64">
        <v>0</v>
      </c>
      <c r="S172" s="66">
        <v>2087.6999999999998</v>
      </c>
      <c r="T172" s="70">
        <v>-7464429.9000000004</v>
      </c>
      <c r="U172" s="68">
        <f>(K172/V172)*1000</f>
        <v>-191.91243884370496</v>
      </c>
      <c r="V172" s="76">
        <v>13419101</v>
      </c>
    </row>
    <row r="186" spans="1:22" s="69" customFormat="1" x14ac:dyDescent="0.2">
      <c r="A186" s="63"/>
      <c r="C186" s="79"/>
      <c r="D186" s="62"/>
      <c r="H186" s="64"/>
      <c r="I186" s="64"/>
      <c r="J186" s="64"/>
      <c r="K186" s="64"/>
      <c r="L186" s="64"/>
      <c r="M186" s="64"/>
      <c r="N186" s="64"/>
      <c r="O186" s="67"/>
      <c r="P186" s="67"/>
      <c r="Q186" s="67"/>
      <c r="R186" s="64"/>
      <c r="S186" s="64"/>
      <c r="T186" s="70"/>
      <c r="U186" s="64"/>
      <c r="V186" s="76"/>
    </row>
    <row r="188" spans="1:22" s="69" customFormat="1" x14ac:dyDescent="0.2">
      <c r="A188" s="63"/>
      <c r="C188" s="79"/>
      <c r="D188" s="62"/>
      <c r="H188" s="64"/>
      <c r="I188" s="64"/>
      <c r="J188" s="64"/>
      <c r="K188" s="64"/>
      <c r="L188" s="64"/>
      <c r="M188" s="64"/>
      <c r="N188" s="64"/>
      <c r="O188" s="67"/>
      <c r="P188" s="67"/>
      <c r="Q188" s="67"/>
      <c r="R188" s="64"/>
      <c r="S188" s="64"/>
      <c r="T188" s="70"/>
      <c r="U188" s="64"/>
      <c r="V188" s="76"/>
    </row>
    <row r="217" spans="1:22" s="69" customFormat="1" x14ac:dyDescent="0.2">
      <c r="A217" s="63"/>
      <c r="C217" s="79"/>
      <c r="D217" s="62"/>
      <c r="H217" s="64"/>
      <c r="I217" s="64"/>
      <c r="J217" s="64"/>
      <c r="K217" s="64"/>
      <c r="L217" s="64"/>
      <c r="M217" s="64"/>
      <c r="N217" s="64"/>
      <c r="O217" s="67"/>
      <c r="P217" s="67"/>
      <c r="Q217" s="67"/>
      <c r="R217" s="64"/>
      <c r="S217" s="64"/>
      <c r="T217" s="70"/>
      <c r="U217" s="64"/>
      <c r="V217" s="76"/>
    </row>
  </sheetData>
  <autoFilter ref="A4:V4">
    <sortState ref="A5:V172">
      <sortCondition descending="1" ref="T4"/>
    </sortState>
  </autoFilter>
  <mergeCells count="3">
    <mergeCell ref="E3:K3"/>
    <mergeCell ref="L3:T3"/>
    <mergeCell ref="U3:V3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pane xSplit="2" topLeftCell="C1" activePane="topRight" state="frozen"/>
      <selection pane="topRight" activeCell="E16" sqref="E16"/>
    </sheetView>
  </sheetViews>
  <sheetFormatPr defaultRowHeight="15" x14ac:dyDescent="0.25"/>
  <cols>
    <col min="1" max="1" width="4.85546875" bestFit="1" customWidth="1"/>
    <col min="2" max="2" width="15.5703125" bestFit="1" customWidth="1"/>
    <col min="3" max="3" width="8.140625" bestFit="1" customWidth="1"/>
    <col min="4" max="4" width="7.42578125" bestFit="1" customWidth="1"/>
    <col min="5" max="5" width="15.7109375" bestFit="1" customWidth="1"/>
    <col min="6" max="6" width="14.28515625" bestFit="1" customWidth="1"/>
    <col min="7" max="7" width="15.7109375" bestFit="1" customWidth="1"/>
    <col min="8" max="8" width="14.5703125" bestFit="1" customWidth="1"/>
    <col min="9" max="11" width="15.7109375" bestFit="1" customWidth="1"/>
    <col min="12" max="12" width="14.28515625" bestFit="1" customWidth="1"/>
    <col min="13" max="14" width="14.42578125" bestFit="1" customWidth="1"/>
    <col min="15" max="15" width="14.140625" customWidth="1"/>
    <col min="16" max="16" width="15.7109375" bestFit="1" customWidth="1"/>
    <col min="17" max="17" width="12.7109375" bestFit="1" customWidth="1"/>
    <col min="18" max="18" width="11.140625" bestFit="1" customWidth="1"/>
    <col min="19" max="19" width="12.7109375" bestFit="1" customWidth="1"/>
    <col min="20" max="20" width="13.85546875" customWidth="1"/>
    <col min="21" max="21" width="12" customWidth="1"/>
    <col min="22" max="22" width="13.42578125" customWidth="1"/>
  </cols>
  <sheetData>
    <row r="2" spans="1:22" x14ac:dyDescent="0.25">
      <c r="A2" s="10"/>
      <c r="B2" s="3"/>
      <c r="C2" s="4"/>
      <c r="D2" s="5"/>
      <c r="E2" s="34" t="s">
        <v>0</v>
      </c>
      <c r="F2" s="35"/>
      <c r="G2" s="35"/>
      <c r="H2" s="35"/>
      <c r="I2" s="35"/>
      <c r="J2" s="35"/>
      <c r="K2" s="36"/>
      <c r="L2" s="37" t="s">
        <v>1</v>
      </c>
      <c r="M2" s="38"/>
      <c r="N2" s="38"/>
      <c r="O2" s="38"/>
      <c r="P2" s="38"/>
      <c r="Q2" s="38"/>
      <c r="R2" s="38"/>
      <c r="S2" s="38"/>
      <c r="T2" s="38"/>
      <c r="U2" s="39" t="s">
        <v>2</v>
      </c>
      <c r="V2" s="40"/>
    </row>
    <row r="3" spans="1:22" s="13" customFormat="1" ht="63.75" x14ac:dyDescent="0.25">
      <c r="A3" s="11" t="s">
        <v>152</v>
      </c>
      <c r="B3" s="2" t="s">
        <v>3</v>
      </c>
      <c r="C3" s="6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154</v>
      </c>
      <c r="O3" s="2" t="s">
        <v>15</v>
      </c>
      <c r="P3" s="2" t="s">
        <v>16</v>
      </c>
      <c r="Q3" s="2" t="s">
        <v>17</v>
      </c>
      <c r="R3" s="2" t="s">
        <v>18</v>
      </c>
      <c r="S3" s="1" t="s">
        <v>19</v>
      </c>
      <c r="T3" s="1" t="s">
        <v>20</v>
      </c>
      <c r="U3" s="8" t="s">
        <v>21</v>
      </c>
      <c r="V3" s="9" t="s">
        <v>22</v>
      </c>
    </row>
    <row r="4" spans="1:22" s="27" customFormat="1" x14ac:dyDescent="0.25">
      <c r="A4" s="27">
        <v>1</v>
      </c>
      <c r="B4" s="16" t="s">
        <v>156</v>
      </c>
      <c r="C4" s="22">
        <v>547</v>
      </c>
      <c r="D4" s="25" t="s">
        <v>67</v>
      </c>
      <c r="E4" s="24">
        <v>40089043.700000003</v>
      </c>
      <c r="F4" s="24">
        <v>606710.4</v>
      </c>
      <c r="G4" s="24">
        <v>40695754.100000001</v>
      </c>
      <c r="H4" s="23">
        <v>1850516.7</v>
      </c>
      <c r="I4" s="23">
        <v>18166245</v>
      </c>
      <c r="J4" s="23">
        <v>20016761.699999999</v>
      </c>
      <c r="K4" s="23">
        <v>20678992.399999999</v>
      </c>
      <c r="L4" s="32">
        <v>28927212.5</v>
      </c>
      <c r="M4" s="32">
        <v>19589969.800000001</v>
      </c>
      <c r="N4" s="33">
        <v>9337242.6999999993</v>
      </c>
      <c r="O4" s="23">
        <v>3811862.1</v>
      </c>
      <c r="P4" s="23">
        <v>6628792.2999999998</v>
      </c>
      <c r="Q4" s="23">
        <v>15321.4</v>
      </c>
      <c r="R4" s="23">
        <v>0</v>
      </c>
      <c r="S4" s="23">
        <v>715304.3</v>
      </c>
      <c r="T4" s="23">
        <v>5820329.5999999996</v>
      </c>
      <c r="U4" s="23">
        <v>33</v>
      </c>
      <c r="V4" s="26">
        <v>624301600</v>
      </c>
    </row>
    <row r="5" spans="1:22" s="27" customFormat="1" x14ac:dyDescent="0.25">
      <c r="A5" s="27">
        <v>2</v>
      </c>
      <c r="B5" s="28" t="s">
        <v>155</v>
      </c>
      <c r="C5" s="22">
        <v>548</v>
      </c>
      <c r="D5" s="29" t="s">
        <v>68</v>
      </c>
      <c r="E5" s="30">
        <v>19613455.300000001</v>
      </c>
      <c r="F5" s="30">
        <v>1210207.3</v>
      </c>
      <c r="G5" s="30">
        <v>20823662.600000001</v>
      </c>
      <c r="H5" s="31">
        <v>1138514.5</v>
      </c>
      <c r="I5" s="31">
        <v>7880138.5</v>
      </c>
      <c r="J5" s="31">
        <v>9018653.0999999996</v>
      </c>
      <c r="K5" s="31">
        <v>11805009.5</v>
      </c>
      <c r="L5" s="32">
        <v>11409424.5</v>
      </c>
      <c r="M5" s="32">
        <v>8107540.4000000004</v>
      </c>
      <c r="N5" s="33">
        <v>3301884.0999999996</v>
      </c>
      <c r="O5" s="23">
        <v>2767060.7</v>
      </c>
      <c r="P5" s="23">
        <v>4068127.6</v>
      </c>
      <c r="Q5" s="23">
        <v>2937.8</v>
      </c>
      <c r="R5" s="23">
        <v>-3065.7</v>
      </c>
      <c r="S5" s="23">
        <v>281940.2</v>
      </c>
      <c r="T5" s="23">
        <v>1718749</v>
      </c>
      <c r="U5" s="23">
        <v>705</v>
      </c>
      <c r="V5" s="26">
        <v>25000000</v>
      </c>
    </row>
    <row r="6" spans="1:22" s="27" customFormat="1" x14ac:dyDescent="0.25">
      <c r="A6" s="27">
        <v>3</v>
      </c>
      <c r="B6" s="28" t="s">
        <v>153</v>
      </c>
      <c r="C6" s="22">
        <v>162</v>
      </c>
      <c r="D6" s="29" t="s">
        <v>24</v>
      </c>
      <c r="E6" s="30">
        <v>21084718.100000001</v>
      </c>
      <c r="F6" s="30">
        <v>22208899</v>
      </c>
      <c r="G6" s="30">
        <v>43293617.100000001</v>
      </c>
      <c r="H6" s="31">
        <v>5296780.4000000004</v>
      </c>
      <c r="I6" s="31">
        <v>24353846.100000001</v>
      </c>
      <c r="J6" s="31">
        <v>29650626.5</v>
      </c>
      <c r="K6" s="31">
        <v>13642990.6</v>
      </c>
      <c r="L6" s="31">
        <v>32658573.399999999</v>
      </c>
      <c r="M6" s="31">
        <v>22178701.800000001</v>
      </c>
      <c r="N6" s="31">
        <v>10479871.6</v>
      </c>
      <c r="O6" s="23">
        <v>4639578.7</v>
      </c>
      <c r="P6" s="23">
        <v>14997306.1</v>
      </c>
      <c r="Q6" s="23">
        <v>200692.3</v>
      </c>
      <c r="R6" s="23">
        <v>0</v>
      </c>
      <c r="S6" s="32">
        <v>217387.2</v>
      </c>
      <c r="T6" s="32">
        <v>105449.3</v>
      </c>
      <c r="U6" s="23">
        <v>213</v>
      </c>
      <c r="V6" s="26">
        <v>64132341</v>
      </c>
    </row>
  </sheetData>
  <mergeCells count="3">
    <mergeCell ref="E2:K2"/>
    <mergeCell ref="L2:T2"/>
    <mergeCell ref="U2:V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K1" activePane="topRight" state="frozen"/>
      <selection pane="topRight" activeCell="B4" sqref="B4:D6"/>
    </sheetView>
  </sheetViews>
  <sheetFormatPr defaultRowHeight="15" x14ac:dyDescent="0.25"/>
  <cols>
    <col min="1" max="1" width="4.7109375" bestFit="1" customWidth="1"/>
    <col min="2" max="2" width="11.42578125" bestFit="1" customWidth="1"/>
    <col min="5" max="5" width="14.28515625" style="12" bestFit="1" customWidth="1"/>
    <col min="6" max="6" width="13.28515625" style="12" bestFit="1" customWidth="1"/>
    <col min="7" max="12" width="14.28515625" style="12" bestFit="1" customWidth="1"/>
    <col min="13" max="13" width="13.28515625" style="12" bestFit="1" customWidth="1"/>
    <col min="14" max="14" width="14.28515625" style="12" bestFit="1" customWidth="1"/>
    <col min="15" max="15" width="14.42578125" style="12" customWidth="1"/>
    <col min="16" max="16" width="13.28515625" style="12" bestFit="1" customWidth="1"/>
    <col min="17" max="17" width="9.140625" style="12"/>
    <col min="18" max="18" width="14.28515625" style="12" bestFit="1" customWidth="1"/>
    <col min="19" max="20" width="13.28515625" style="12" bestFit="1" customWidth="1"/>
    <col min="21" max="21" width="11.5703125" style="12" customWidth="1"/>
    <col min="22" max="22" width="15.28515625" style="12" customWidth="1"/>
  </cols>
  <sheetData>
    <row r="2" spans="1:22" x14ac:dyDescent="0.25">
      <c r="A2" s="10"/>
      <c r="B2" s="3"/>
      <c r="C2" s="4"/>
      <c r="D2" s="5"/>
      <c r="E2" s="34" t="s">
        <v>0</v>
      </c>
      <c r="F2" s="35"/>
      <c r="G2" s="35"/>
      <c r="H2" s="35"/>
      <c r="I2" s="35"/>
      <c r="J2" s="35"/>
      <c r="K2" s="36"/>
      <c r="L2" s="37" t="s">
        <v>1</v>
      </c>
      <c r="M2" s="38"/>
      <c r="N2" s="38"/>
      <c r="O2" s="38"/>
      <c r="P2" s="38"/>
      <c r="Q2" s="38"/>
      <c r="R2" s="38"/>
      <c r="S2" s="38"/>
      <c r="T2" s="38"/>
      <c r="U2" s="34" t="s">
        <v>2</v>
      </c>
      <c r="V2" s="36"/>
    </row>
    <row r="3" spans="1:22" s="13" customFormat="1" ht="63.75" x14ac:dyDescent="0.25">
      <c r="A3" s="11" t="s">
        <v>152</v>
      </c>
      <c r="B3" s="2" t="s">
        <v>3</v>
      </c>
      <c r="C3" s="6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154</v>
      </c>
      <c r="O3" s="2" t="s">
        <v>15</v>
      </c>
      <c r="P3" s="2" t="s">
        <v>16</v>
      </c>
      <c r="Q3" s="2" t="s">
        <v>17</v>
      </c>
      <c r="R3" s="2" t="s">
        <v>18</v>
      </c>
      <c r="S3" s="1" t="s">
        <v>19</v>
      </c>
      <c r="T3" s="1" t="s">
        <v>20</v>
      </c>
      <c r="U3" s="7" t="s">
        <v>21</v>
      </c>
      <c r="V3" s="7" t="s">
        <v>22</v>
      </c>
    </row>
    <row r="4" spans="1:22" x14ac:dyDescent="0.25">
      <c r="A4">
        <v>1</v>
      </c>
      <c r="B4" t="s">
        <v>159</v>
      </c>
      <c r="C4">
        <v>553</v>
      </c>
      <c r="D4" t="s">
        <v>70</v>
      </c>
      <c r="E4" s="12">
        <v>74831056.799999997</v>
      </c>
      <c r="F4" s="12">
        <v>6083549.7999999998</v>
      </c>
      <c r="G4" s="12">
        <v>80914606.599999994</v>
      </c>
      <c r="H4" s="12">
        <v>28848606.600000001</v>
      </c>
      <c r="I4" s="12">
        <v>10533581.1</v>
      </c>
      <c r="J4" s="12">
        <v>39382187.700000003</v>
      </c>
      <c r="K4" s="12">
        <v>41532418.899999999</v>
      </c>
      <c r="L4" s="12">
        <v>19354265.699999999</v>
      </c>
      <c r="M4" s="12">
        <v>1950855.9</v>
      </c>
      <c r="N4" s="12">
        <v>17403409.800000001</v>
      </c>
      <c r="O4" s="12">
        <v>1329064.2</v>
      </c>
      <c r="P4" s="12">
        <v>6031074.7000000002</v>
      </c>
      <c r="R4" s="12">
        <v>-4702010.5</v>
      </c>
      <c r="S4" s="12">
        <v>2633143.1</v>
      </c>
      <c r="T4" s="12">
        <v>9764607.1999999993</v>
      </c>
      <c r="U4" s="12">
        <v>2648</v>
      </c>
      <c r="V4" s="12">
        <v>71727918</v>
      </c>
    </row>
    <row r="5" spans="1:22" x14ac:dyDescent="0.25">
      <c r="A5">
        <v>2</v>
      </c>
      <c r="B5" t="s">
        <v>158</v>
      </c>
      <c r="C5">
        <v>545</v>
      </c>
      <c r="D5" t="s">
        <v>66</v>
      </c>
      <c r="E5" s="12">
        <v>56596850.600000001</v>
      </c>
      <c r="F5" s="12">
        <v>1504103.3</v>
      </c>
      <c r="G5" s="12">
        <v>58100953.899999999</v>
      </c>
      <c r="H5" s="12">
        <v>37902475.299999997</v>
      </c>
      <c r="I5" s="12">
        <v>3000000</v>
      </c>
      <c r="J5" s="12">
        <v>40902475.299999997</v>
      </c>
      <c r="K5" s="12">
        <v>17198478.600000001</v>
      </c>
      <c r="L5" s="12">
        <v>202402.5</v>
      </c>
      <c r="M5" s="12">
        <v>3310071.5</v>
      </c>
      <c r="N5" s="12">
        <v>-3107669</v>
      </c>
      <c r="O5" s="12">
        <v>18563298</v>
      </c>
      <c r="P5" s="12">
        <v>7697905.5</v>
      </c>
      <c r="R5" s="12">
        <v>10865392.5</v>
      </c>
      <c r="S5" s="12">
        <v>1121185.3</v>
      </c>
      <c r="T5" s="12">
        <v>4910189.2</v>
      </c>
      <c r="U5" s="12">
        <v>43.43</v>
      </c>
      <c r="V5" s="12">
        <v>800000000</v>
      </c>
    </row>
    <row r="6" spans="1:22" x14ac:dyDescent="0.25">
      <c r="A6">
        <v>3</v>
      </c>
      <c r="B6" t="s">
        <v>157</v>
      </c>
      <c r="C6">
        <v>550</v>
      </c>
      <c r="D6" t="s">
        <v>75</v>
      </c>
      <c r="E6" s="12">
        <v>22583594</v>
      </c>
      <c r="F6" s="12">
        <v>697186.65</v>
      </c>
      <c r="G6" s="12">
        <v>23280780.649999999</v>
      </c>
      <c r="H6" s="12">
        <v>12100227.789999999</v>
      </c>
      <c r="I6" s="12">
        <v>305351.46000000002</v>
      </c>
      <c r="J6" s="12">
        <v>12405579.26</v>
      </c>
      <c r="K6" s="12">
        <v>10875201.390000001</v>
      </c>
      <c r="L6" s="12">
        <v>3871148.31</v>
      </c>
      <c r="M6" s="12">
        <v>609170.77</v>
      </c>
      <c r="N6" s="12">
        <v>3261977.54</v>
      </c>
      <c r="O6" s="12">
        <v>2419712.71</v>
      </c>
      <c r="P6" s="12">
        <v>2443032.1800000002</v>
      </c>
      <c r="R6" s="12">
        <v>-23319.46</v>
      </c>
      <c r="S6" s="12">
        <v>268302.07</v>
      </c>
      <c r="T6" s="12">
        <v>2369351.31</v>
      </c>
      <c r="U6" s="12">
        <v>76</v>
      </c>
      <c r="V6" s="12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pane xSplit="3" topLeftCell="D1" activePane="topRight" state="frozen"/>
      <selection pane="topRight" activeCell="G16" sqref="G16"/>
    </sheetView>
  </sheetViews>
  <sheetFormatPr defaultRowHeight="15" x14ac:dyDescent="0.25"/>
  <cols>
    <col min="1" max="1" width="4.28515625" customWidth="1"/>
    <col min="2" max="2" width="12.7109375" bestFit="1" customWidth="1"/>
    <col min="3" max="3" width="9.28515625" bestFit="1" customWidth="1"/>
    <col min="4" max="4" width="9.140625" style="13"/>
    <col min="5" max="5" width="14.42578125" style="12" bestFit="1" customWidth="1"/>
    <col min="6" max="6" width="13.42578125" style="12" bestFit="1" customWidth="1"/>
    <col min="7" max="7" width="14.42578125" style="12" bestFit="1" customWidth="1"/>
    <col min="8" max="8" width="11.7109375" style="12" bestFit="1" customWidth="1"/>
    <col min="9" max="10" width="13.42578125" style="12" bestFit="1" customWidth="1"/>
    <col min="11" max="11" width="14.42578125" style="12" bestFit="1" customWidth="1"/>
    <col min="12" max="12" width="13.42578125" style="12" bestFit="1" customWidth="1"/>
    <col min="13" max="13" width="11.5703125" style="12" customWidth="1"/>
    <col min="14" max="14" width="11.28515625" style="12" customWidth="1"/>
    <col min="15" max="15" width="14.28515625" style="12" customWidth="1"/>
    <col min="16" max="16" width="13.42578125" style="12" bestFit="1" customWidth="1"/>
    <col min="17" max="17" width="12.42578125" style="12" bestFit="1" customWidth="1"/>
    <col min="18" max="18" width="11.7109375" style="12" bestFit="1" customWidth="1"/>
    <col min="19" max="19" width="9.7109375" style="12" bestFit="1" customWidth="1"/>
    <col min="20" max="20" width="11.28515625" style="12" bestFit="1" customWidth="1"/>
    <col min="21" max="21" width="12.5703125" customWidth="1"/>
    <col min="22" max="22" width="14.28515625" customWidth="1"/>
  </cols>
  <sheetData>
    <row r="2" spans="1:22" x14ac:dyDescent="0.25">
      <c r="A2" s="10"/>
      <c r="B2" s="3"/>
      <c r="C2" s="4"/>
      <c r="D2" s="18"/>
      <c r="E2" s="34" t="s">
        <v>0</v>
      </c>
      <c r="F2" s="35"/>
      <c r="G2" s="35"/>
      <c r="H2" s="35"/>
      <c r="I2" s="35"/>
      <c r="J2" s="35"/>
      <c r="K2" s="36"/>
      <c r="L2" s="37" t="s">
        <v>1</v>
      </c>
      <c r="M2" s="38"/>
      <c r="N2" s="38"/>
      <c r="O2" s="38"/>
      <c r="P2" s="38"/>
      <c r="Q2" s="38"/>
      <c r="R2" s="38"/>
      <c r="S2" s="38"/>
      <c r="T2" s="38"/>
      <c r="U2" s="39" t="s">
        <v>2</v>
      </c>
      <c r="V2" s="40"/>
    </row>
    <row r="3" spans="1:22" s="13" customFormat="1" ht="63.75" x14ac:dyDescent="0.25">
      <c r="A3" s="11" t="s">
        <v>152</v>
      </c>
      <c r="B3" s="2" t="s">
        <v>3</v>
      </c>
      <c r="C3" s="6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154</v>
      </c>
      <c r="O3" s="2" t="s">
        <v>15</v>
      </c>
      <c r="P3" s="2" t="s">
        <v>16</v>
      </c>
      <c r="Q3" s="2" t="s">
        <v>17</v>
      </c>
      <c r="R3" s="2" t="s">
        <v>18</v>
      </c>
      <c r="S3" s="1" t="s">
        <v>19</v>
      </c>
      <c r="T3" s="1" t="s">
        <v>20</v>
      </c>
      <c r="U3" s="8" t="s">
        <v>21</v>
      </c>
      <c r="V3" s="9" t="s">
        <v>22</v>
      </c>
    </row>
    <row r="4" spans="1:22" s="12" customFormat="1" x14ac:dyDescent="0.25">
      <c r="A4" s="17">
        <v>1</v>
      </c>
      <c r="B4" s="12" t="s">
        <v>161</v>
      </c>
      <c r="C4" s="12">
        <v>522</v>
      </c>
      <c r="D4" s="20" t="s">
        <v>78</v>
      </c>
      <c r="E4" s="12">
        <v>16861465</v>
      </c>
      <c r="F4" s="12">
        <v>4716801.9000000004</v>
      </c>
      <c r="G4" s="12">
        <v>21578266.899999999</v>
      </c>
      <c r="H4" s="12">
        <v>538119.9</v>
      </c>
      <c r="I4" s="12">
        <v>3828062</v>
      </c>
      <c r="J4" s="12">
        <v>4366181.9000000004</v>
      </c>
      <c r="K4" s="12">
        <v>17212085</v>
      </c>
      <c r="L4" s="12">
        <v>1395207.5</v>
      </c>
      <c r="O4" s="12">
        <v>288057.2</v>
      </c>
      <c r="P4" s="12">
        <v>2379425.1</v>
      </c>
      <c r="Q4" s="12">
        <v>-125539.5</v>
      </c>
      <c r="R4" s="12">
        <v>849692.3</v>
      </c>
      <c r="S4" s="12">
        <v>8057.7</v>
      </c>
      <c r="T4" s="12">
        <v>19934.7</v>
      </c>
      <c r="U4" s="12">
        <v>725</v>
      </c>
      <c r="V4" s="12">
        <v>13694883</v>
      </c>
    </row>
    <row r="5" spans="1:22" s="12" customFormat="1" x14ac:dyDescent="0.25">
      <c r="A5" s="17">
        <v>2</v>
      </c>
      <c r="B5" s="12" t="s">
        <v>180</v>
      </c>
      <c r="C5" s="19">
        <v>176</v>
      </c>
      <c r="D5" s="20" t="s">
        <v>181</v>
      </c>
      <c r="E5" s="14">
        <v>592.70000000000005</v>
      </c>
      <c r="F5" s="14">
        <v>15673.5</v>
      </c>
      <c r="G5" s="14">
        <v>16266.2</v>
      </c>
      <c r="H5" s="12">
        <v>30641.3</v>
      </c>
      <c r="I5" s="12">
        <v>214206.8</v>
      </c>
      <c r="J5" s="12">
        <v>244848.1</v>
      </c>
      <c r="K5" s="12">
        <v>-228581.9</v>
      </c>
      <c r="L5" s="12">
        <v>24584.400000000001</v>
      </c>
      <c r="M5" s="12">
        <v>13807.9</v>
      </c>
      <c r="N5" s="12">
        <v>10776.5</v>
      </c>
      <c r="O5" s="12">
        <v>0</v>
      </c>
      <c r="P5" s="12">
        <v>24129.1</v>
      </c>
      <c r="Q5" s="12">
        <v>0</v>
      </c>
      <c r="R5" s="12">
        <v>0</v>
      </c>
      <c r="S5" s="12">
        <v>0</v>
      </c>
      <c r="T5" s="12">
        <v>-13352.6</v>
      </c>
      <c r="U5" s="12">
        <f>(K5/V5)*1000</f>
        <v>-120.78048548511524</v>
      </c>
      <c r="V5" s="12">
        <v>1892540</v>
      </c>
    </row>
    <row r="6" spans="1:22" s="12" customFormat="1" x14ac:dyDescent="0.25">
      <c r="A6" s="17">
        <v>3</v>
      </c>
      <c r="B6" s="12" t="s">
        <v>192</v>
      </c>
      <c r="C6" s="19">
        <v>246</v>
      </c>
      <c r="D6" s="20" t="s">
        <v>193</v>
      </c>
      <c r="E6" s="14">
        <v>2699743.8</v>
      </c>
      <c r="F6" s="14">
        <v>24039.8</v>
      </c>
      <c r="G6" s="14">
        <v>2723783.6</v>
      </c>
      <c r="H6" s="12">
        <v>823685</v>
      </c>
      <c r="I6" s="12">
        <v>714131.9</v>
      </c>
      <c r="J6" s="12">
        <v>1537816.9</v>
      </c>
      <c r="K6" s="12">
        <v>1185966.7</v>
      </c>
      <c r="L6" s="12">
        <v>47233.2</v>
      </c>
      <c r="M6" s="12">
        <v>38983.4</v>
      </c>
      <c r="N6" s="12">
        <v>8249.7999999999993</v>
      </c>
      <c r="O6" s="12">
        <v>0</v>
      </c>
      <c r="P6" s="12">
        <v>101363.3</v>
      </c>
      <c r="Q6" s="12">
        <v>21.8</v>
      </c>
      <c r="R6" s="12">
        <v>0</v>
      </c>
      <c r="S6" s="12">
        <v>0</v>
      </c>
      <c r="T6" s="12">
        <v>-93091.7</v>
      </c>
      <c r="U6" s="12">
        <f>(K6/V6)*1000</f>
        <v>22.688855204537163</v>
      </c>
      <c r="V6" s="12">
        <v>52270892</v>
      </c>
    </row>
    <row r="7" spans="1:22" s="12" customFormat="1" x14ac:dyDescent="0.25">
      <c r="A7" s="21">
        <v>4</v>
      </c>
      <c r="B7" s="12" t="s">
        <v>244</v>
      </c>
      <c r="C7" s="19">
        <v>503</v>
      </c>
      <c r="D7" s="15" t="s">
        <v>245</v>
      </c>
      <c r="E7" s="14">
        <v>146983.4</v>
      </c>
      <c r="F7" s="14">
        <v>12436.1</v>
      </c>
      <c r="G7" s="14">
        <v>159419.5</v>
      </c>
      <c r="H7" s="12">
        <v>116176.8</v>
      </c>
      <c r="I7" s="12">
        <v>0</v>
      </c>
      <c r="J7" s="12">
        <v>116176.8</v>
      </c>
      <c r="K7" s="12">
        <v>43242.7</v>
      </c>
      <c r="L7" s="12">
        <v>1623</v>
      </c>
      <c r="N7" s="12">
        <v>0</v>
      </c>
      <c r="O7" s="12">
        <v>671.6</v>
      </c>
      <c r="P7" s="12">
        <v>384.9</v>
      </c>
      <c r="Q7" s="12">
        <v>38026.300000000003</v>
      </c>
      <c r="R7" s="12">
        <v>0</v>
      </c>
      <c r="S7" s="12">
        <v>38.4</v>
      </c>
      <c r="T7" s="12">
        <v>-35770.1</v>
      </c>
      <c r="U7" s="12">
        <f>(K7/V7)*1000</f>
        <v>1.4414233333333333</v>
      </c>
      <c r="V7" s="12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Дашням .Э</cp:lastModifiedBy>
  <cp:lastPrinted>2020-03-03T08:58:51Z</cp:lastPrinted>
  <dcterms:created xsi:type="dcterms:W3CDTF">2019-08-14T08:07:17Z</dcterms:created>
  <dcterms:modified xsi:type="dcterms:W3CDTF">2020-04-08T08:16:32Z</dcterms:modified>
</cp:coreProperties>
</file>