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Sheet1" sheetId="1" r:id="rId1"/>
    <sheet name="Sheet2" sheetId="2" r:id="rId2"/>
  </sheets>
  <definedNames>
    <definedName name="_xlnm.Print_Area" localSheetId="0">'Sheet1'!$A$1:$M$81</definedName>
  </definedNames>
  <calcPr fullCalcOnLoad="1"/>
</workbook>
</file>

<file path=xl/sharedStrings.xml><?xml version="1.0" encoding="utf-8"?>
<sst xmlns="http://schemas.openxmlformats.org/spreadsheetml/2006/main" count="465" uniqueCount="147">
  <si>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</si>
  <si>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</si>
  <si>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</si>
  <si>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</si>
  <si>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</si>
  <si>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</si>
  <si>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Жилийн арилжааны дүн</t>
  </si>
  <si>
    <t xml:space="preserve">"МХБ" ТӨХК-ИЙН ГИШҮҮН КОМПАНИУДЫН АРИЛЖААНЫ ТАЙЛАН </t>
  </si>
  <si>
    <t>Хувьцааны багцын арилжаа</t>
  </si>
  <si>
    <t>●</t>
  </si>
  <si>
    <t xml:space="preserve">Нийт </t>
  </si>
  <si>
    <t>Үсгэн код</t>
  </si>
  <si>
    <t>Нийт арилжаа</t>
  </si>
  <si>
    <t>▪</t>
  </si>
  <si>
    <t xml:space="preserve">Жич: Гишүүдийг тухайн сард хийсэн арилжааны үнийн дүнгээр жагсаав. 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</si>
  <si>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</si>
  <si>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</si>
  <si>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</si>
  <si>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</si>
  <si>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</si>
  <si>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</si>
  <si>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</si>
  <si>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</si>
  <si>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</si>
  <si>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</si>
  <si>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</si>
  <si>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</si>
  <si>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</si>
  <si>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</si>
  <si>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</si>
  <si>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</si>
  <si>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</si>
  <si>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</si>
  <si>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</si>
  <si>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</si>
  <si>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</si>
  <si>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</si>
  <si>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</si>
  <si>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</si>
  <si>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</si>
  <si>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</si>
  <si>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</si>
  <si>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</si>
  <si>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</si>
  <si>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</si>
  <si>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</si>
  <si>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</si>
  <si>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</si>
  <si>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</si>
  <si>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</si>
  <si>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</si>
  <si>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</si>
  <si>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</si>
  <si>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</si>
  <si>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</si>
  <si>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</si>
  <si>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</si>
  <si>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</si>
  <si>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</si>
  <si>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</si>
  <si>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</si>
  <si>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</si>
  <si>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</si>
  <si>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</si>
  <si>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</si>
  <si>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</si>
  <si>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</si>
  <si>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</si>
  <si>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</si>
  <si>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</si>
  <si>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</si>
  <si>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</si>
  <si>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</si>
  <si>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</si>
  <si>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</si>
  <si>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</si>
  <si>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</si>
  <si>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</si>
  <si>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</si>
  <si>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</si>
  <si>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</si>
  <si>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</si>
  <si>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</si>
  <si>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</si>
  <si>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</si>
  <si>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</si>
  <si>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</si>
  <si>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</si>
  <si>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</si>
  <si>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</si>
  <si>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</si>
  <si>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</si>
  <si>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</si>
  <si>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</si>
  <si>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</si>
  <si>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</si>
  <si>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</si>
  <si>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</si>
  <si>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</si>
  <si>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</si>
  <si>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</si>
  <si>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</si>
  <si>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</si>
  <si>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</si>
  <si>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</si>
  <si>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</si>
  <si>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</si>
  <si>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</si>
  <si>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</si>
  <si>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</si>
  <si>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</si>
  <si>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</si>
  <si>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</si>
  <si>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</si>
  <si>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</si>
  <si>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</si>
  <si>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</si>
  <si>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</si>
  <si>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</si>
  <si>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</si>
  <si>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</si>
  <si>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</si>
  <si>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</si>
  <si>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</si>
  <si>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</si>
  <si>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</si>
  <si>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</si>
  <si>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</si>
  <si>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</si>
  <si>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</si>
  <si>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</si>
  <si>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</si>
  <si>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</si>
  <si>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</si>
  <si>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</si>
  <si>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</si>
  <si>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</si>
  <si>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</si>
  <si>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</si>
  <si>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Эзлэх хувь</t>
  </si>
  <si>
    <t>Хүннү Эмпайр ХХК</t>
  </si>
  <si>
    <t xml:space="preserve">2015 оны 1 дүгээр сарын 31-ний байдлаар </t>
  </si>
  <si>
    <t>1-р сарын арилжааны дүн</t>
  </si>
  <si>
    <t>БОНД АНХДАГЧ</t>
  </si>
  <si>
    <t>Үнэт цаасны хоёрдогч зах зээлийн арилжаа</t>
  </si>
  <si>
    <t>Хувьцаа</t>
  </si>
  <si>
    <t>Бонд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</si>
</sst>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43" fontId="40" fillId="0" borderId="0" xfId="42" applyFont="1" applyAlignment="1">
      <alignment horizontal="center" vertical="center" wrapText="1"/>
    </xf>
    <xf numFmtId="164" fontId="41" fillId="0" borderId="0" xfId="42" applyNumberFormat="1" applyFont="1" applyAlignment="1">
      <alignment horizontal="center" vertical="center" wrapText="1"/>
    </xf>
    <xf numFmtId="43" fontId="42" fillId="2" borderId="10" xfId="42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4" fontId="42" fillId="33" borderId="0" xfId="42" applyNumberFormat="1" applyFont="1" applyFill="1" applyBorder="1" applyAlignment="1">
      <alignment horizontal="center" vertical="center" wrapText="1"/>
    </xf>
    <xf numFmtId="43" fontId="2" fillId="2" borderId="10" xfId="42" applyNumberFormat="1" applyFont="1" applyFill="1" applyBorder="1" applyAlignment="1">
      <alignment vertical="top"/>
    </xf>
    <xf numFmtId="43" fontId="40" fillId="2" borderId="0" xfId="42" applyNumberFormat="1" applyFont="1" applyFill="1" applyBorder="1" applyAlignment="1">
      <alignment horizontal="center" vertical="center" wrapText="1"/>
    </xf>
    <xf numFmtId="43" fontId="2" fillId="2" borderId="10" xfId="42" applyFont="1" applyFill="1" applyBorder="1" applyAlignment="1">
      <alignment vertical="center" wrapText="1"/>
    </xf>
    <xf numFmtId="43" fontId="40" fillId="2" borderId="10" xfId="42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3" fontId="4" fillId="2" borderId="10" xfId="42" applyNumberFormat="1" applyFont="1" applyFill="1" applyBorder="1" applyAlignment="1">
      <alignment vertical="top"/>
    </xf>
    <xf numFmtId="43" fontId="40" fillId="2" borderId="10" xfId="42" applyNumberFormat="1" applyFont="1" applyFill="1" applyBorder="1" applyAlignment="1">
      <alignment horizontal="center" vertical="center" wrapText="1"/>
    </xf>
    <xf numFmtId="43" fontId="4" fillId="2" borderId="10" xfId="42" applyNumberFormat="1" applyFont="1" applyFill="1" applyBorder="1" applyAlignment="1">
      <alignment vertical="center"/>
    </xf>
    <xf numFmtId="43" fontId="2" fillId="2" borderId="10" xfId="42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43" fontId="3" fillId="34" borderId="12" xfId="42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43" fontId="40" fillId="2" borderId="0" xfId="42" applyFont="1" applyFill="1" applyBorder="1" applyAlignment="1">
      <alignment horizontal="center" vertical="center" wrapText="1"/>
    </xf>
    <xf numFmtId="43" fontId="40" fillId="2" borderId="13" xfId="42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0" fillId="34" borderId="14" xfId="57" applyFont="1" applyFill="1" applyBorder="1" applyAlignment="1">
      <alignment horizontal="center" vertical="center" wrapText="1"/>
    </xf>
    <xf numFmtId="9" fontId="40" fillId="34" borderId="15" xfId="57" applyFont="1" applyFill="1" applyBorder="1" applyAlignment="1">
      <alignment horizontal="center" vertical="center" wrapText="1"/>
    </xf>
    <xf numFmtId="9" fontId="3" fillId="34" borderId="16" xfId="57" applyFont="1" applyFill="1" applyBorder="1" applyAlignment="1">
      <alignment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top"/>
    </xf>
    <xf numFmtId="43" fontId="40" fillId="34" borderId="13" xfId="42" applyFont="1" applyFill="1" applyBorder="1" applyAlignment="1">
      <alignment horizontal="center" vertical="center" wrapText="1"/>
    </xf>
    <xf numFmtId="43" fontId="40" fillId="34" borderId="10" xfId="42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43" fontId="40" fillId="0" borderId="0" xfId="0" applyNumberFormat="1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3811250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81"/>
  <sheetViews>
    <sheetView tabSelected="1" view="pageBreakPreview" zoomScale="80" zoomScaleSheetLayoutView="80" workbookViewId="0" topLeftCell="A1">
      <selection activeCell="E18" sqref="E18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2" customWidth="1"/>
    <col min="8" max="8" width="21.00390625" style="1" customWidth="1"/>
    <col min="9" max="9" width="21.28125" style="1" customWidth="1"/>
    <col min="10" max="12" width="21.00390625" style="1" bestFit="1" customWidth="1"/>
    <col min="13" max="13" width="7.7109375" style="1" bestFit="1" customWidth="1"/>
    <col min="14" max="14" width="18.7109375" style="1" bestFit="1" customWidth="1"/>
    <col min="15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0" ht="15.75">
      <c r="I7" s="3"/>
      <c r="J7" s="3"/>
    </row>
    <row r="8" spans="8:11" ht="15.75">
      <c r="H8" s="5"/>
      <c r="I8" s="5"/>
      <c r="J8" s="5"/>
      <c r="K8" s="5"/>
    </row>
    <row r="9" spans="1:11" ht="15" customHeight="1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t="15.75"/>
    <row r="11" spans="10:13" ht="15" customHeight="1" thickBot="1">
      <c r="J11" s="50" t="s">
        <v>141</v>
      </c>
      <c r="K11" s="50"/>
      <c r="L11" s="50"/>
      <c r="M11" s="50"/>
    </row>
    <row r="12" spans="1:13" ht="14.25" customHeight="1">
      <c r="A12" s="45" t="s">
        <v>0</v>
      </c>
      <c r="B12" s="47" t="s">
        <v>11</v>
      </c>
      <c r="C12" s="47" t="s">
        <v>1</v>
      </c>
      <c r="D12" s="47" t="s">
        <v>2</v>
      </c>
      <c r="E12" s="47"/>
      <c r="F12" s="47"/>
      <c r="G12" s="49" t="s">
        <v>142</v>
      </c>
      <c r="H12" s="49"/>
      <c r="I12" s="49"/>
      <c r="J12" s="49"/>
      <c r="K12" s="49"/>
      <c r="L12" s="38" t="s">
        <v>6</v>
      </c>
      <c r="M12" s="39"/>
    </row>
    <row r="13" spans="1:13" s="21" customFormat="1" ht="15.75" customHeight="1">
      <c r="A13" s="46"/>
      <c r="B13" s="48"/>
      <c r="C13" s="48"/>
      <c r="D13" s="48"/>
      <c r="E13" s="48"/>
      <c r="F13" s="48"/>
      <c r="G13" s="35"/>
      <c r="H13" s="35"/>
      <c r="I13" s="35"/>
      <c r="J13" s="35"/>
      <c r="K13" s="35"/>
      <c r="L13" s="40"/>
      <c r="M13" s="41"/>
    </row>
    <row r="14" spans="1:13" s="21" customFormat="1" ht="33.75" customHeight="1">
      <c r="A14" s="46"/>
      <c r="B14" s="48"/>
      <c r="C14" s="48"/>
      <c r="D14" s="48"/>
      <c r="E14" s="48"/>
      <c r="F14" s="48"/>
      <c r="G14" s="35" t="s">
        <v>144</v>
      </c>
      <c r="H14" s="35"/>
      <c r="I14" s="35" t="s">
        <v>8</v>
      </c>
      <c r="J14" s="36" t="s">
        <v>143</v>
      </c>
      <c r="K14" s="36" t="s">
        <v>10</v>
      </c>
      <c r="L14" s="30" t="s">
        <v>12</v>
      </c>
      <c r="M14" s="42" t="s">
        <v>139</v>
      </c>
    </row>
    <row r="15" spans="1:13" s="21" customFormat="1" ht="55.5" customHeight="1">
      <c r="A15" s="46"/>
      <c r="B15" s="48"/>
      <c r="C15" s="48"/>
      <c r="D15" s="22" t="s">
        <v>3</v>
      </c>
      <c r="E15" s="22" t="s">
        <v>4</v>
      </c>
      <c r="F15" s="22" t="s">
        <v>5</v>
      </c>
      <c r="G15" s="4" t="s">
        <v>145</v>
      </c>
      <c r="H15" s="23" t="s">
        <v>146</v>
      </c>
      <c r="I15" s="35"/>
      <c r="J15" s="37"/>
      <c r="K15" s="37"/>
      <c r="L15" s="31"/>
      <c r="M15" s="43"/>
    </row>
    <row r="16" spans="1:13" s="21" customFormat="1" ht="15.75">
      <c r="A16" s="17">
        <v>1</v>
      </c>
      <c r="B16" s="51" t="s">
        <v>35</v>
      </c>
      <c r="C16" s="51" t="s">
        <v>36</v>
      </c>
      <c r="D16" s="12" t="s">
        <v>9</v>
      </c>
      <c r="E16" s="11" t="s">
        <v>9</v>
      </c>
      <c r="F16" s="11" t="s">
        <v>9</v>
      </c>
      <c r="G16" s="10">
        <v>4195495</v>
      </c>
      <c r="H16" s="10">
        <v>0</v>
      </c>
      <c r="I16" s="10">
        <v>0</v>
      </c>
      <c r="J16" s="25">
        <v>19347435130</v>
      </c>
      <c r="K16" s="26">
        <f aca="true" t="shared" si="0" ref="K16:K47">J16+I16+H16+G16</f>
        <v>19351630625</v>
      </c>
      <c r="L16" s="52">
        <v>19351630625</v>
      </c>
      <c r="M16" s="27">
        <f aca="true" t="shared" si="1" ref="M16:M47">L16/$L$78*100%</f>
        <v>0.5601615253960823</v>
      </c>
    </row>
    <row r="17" spans="1:14" ht="15.75">
      <c r="A17" s="17">
        <v>2</v>
      </c>
      <c r="B17" s="51" t="s">
        <v>49</v>
      </c>
      <c r="C17" s="51" t="s">
        <v>50</v>
      </c>
      <c r="D17" s="12" t="s">
        <v>9</v>
      </c>
      <c r="E17" s="12" t="s">
        <v>9</v>
      </c>
      <c r="F17" s="12"/>
      <c r="G17" s="10">
        <v>28757228</v>
      </c>
      <c r="H17" s="10">
        <v>12261870</v>
      </c>
      <c r="I17" s="10">
        <v>0</v>
      </c>
      <c r="J17" s="10">
        <v>9673386792</v>
      </c>
      <c r="K17" s="9">
        <f t="shared" si="0"/>
        <v>9714405890</v>
      </c>
      <c r="L17" s="53">
        <v>9714405890</v>
      </c>
      <c r="M17" s="28">
        <f t="shared" si="1"/>
        <v>0.2811978239512872</v>
      </c>
      <c r="N17" s="2"/>
    </row>
    <row r="18" spans="1:14" ht="15.75">
      <c r="A18" s="17">
        <v>3</v>
      </c>
      <c r="B18" s="51" t="s">
        <v>29</v>
      </c>
      <c r="C18" s="51" t="s">
        <v>30</v>
      </c>
      <c r="D18" s="12" t="s">
        <v>9</v>
      </c>
      <c r="E18" s="11" t="s">
        <v>9</v>
      </c>
      <c r="F18" s="11"/>
      <c r="G18" s="10">
        <v>7925229</v>
      </c>
      <c r="H18" s="10">
        <v>0</v>
      </c>
      <c r="I18" s="10">
        <v>0</v>
      </c>
      <c r="J18" s="10">
        <v>2307182365</v>
      </c>
      <c r="K18" s="9">
        <f t="shared" si="0"/>
        <v>2315107594</v>
      </c>
      <c r="L18" s="53">
        <v>2315107594</v>
      </c>
      <c r="M18" s="28">
        <f t="shared" si="1"/>
        <v>0.06701420807586825</v>
      </c>
      <c r="N18" s="2"/>
    </row>
    <row r="19" spans="1:14" ht="17.25" customHeight="1">
      <c r="A19" s="17">
        <v>4</v>
      </c>
      <c r="B19" s="51" t="s">
        <v>17</v>
      </c>
      <c r="C19" s="51" t="s">
        <v>18</v>
      </c>
      <c r="D19" s="12" t="s">
        <v>9</v>
      </c>
      <c r="E19" s="12" t="s">
        <v>9</v>
      </c>
      <c r="F19" s="11" t="s">
        <v>9</v>
      </c>
      <c r="G19" s="9">
        <v>331576669</v>
      </c>
      <c r="H19" s="10">
        <v>0</v>
      </c>
      <c r="I19" s="10">
        <v>961709810</v>
      </c>
      <c r="J19" s="10">
        <v>678979480</v>
      </c>
      <c r="K19" s="9">
        <f t="shared" si="0"/>
        <v>1972265959</v>
      </c>
      <c r="L19" s="53">
        <v>1972265959</v>
      </c>
      <c r="M19" s="28">
        <f t="shared" si="1"/>
        <v>0.05709015066941974</v>
      </c>
      <c r="N19" s="2"/>
    </row>
    <row r="20" spans="1:14" ht="14.25" customHeight="1">
      <c r="A20" s="17">
        <v>5</v>
      </c>
      <c r="B20" s="51" t="s">
        <v>37</v>
      </c>
      <c r="C20" s="51" t="s">
        <v>38</v>
      </c>
      <c r="D20" s="12" t="s">
        <v>9</v>
      </c>
      <c r="E20" s="11" t="s">
        <v>9</v>
      </c>
      <c r="F20" s="11"/>
      <c r="G20" s="15">
        <v>0</v>
      </c>
      <c r="H20" s="10">
        <v>0</v>
      </c>
      <c r="I20" s="10">
        <v>0</v>
      </c>
      <c r="J20" s="10">
        <v>300056460</v>
      </c>
      <c r="K20" s="9">
        <f t="shared" si="0"/>
        <v>300056460</v>
      </c>
      <c r="L20" s="53">
        <v>300056460</v>
      </c>
      <c r="M20" s="28">
        <f t="shared" si="1"/>
        <v>0.00868557733431565</v>
      </c>
      <c r="N20" s="2"/>
    </row>
    <row r="21" spans="1:14" ht="15.75">
      <c r="A21" s="17">
        <v>6</v>
      </c>
      <c r="B21" s="51" t="s">
        <v>27</v>
      </c>
      <c r="C21" s="51" t="s">
        <v>28</v>
      </c>
      <c r="D21" s="12" t="s">
        <v>9</v>
      </c>
      <c r="E21" s="11" t="s">
        <v>9</v>
      </c>
      <c r="F21" s="11" t="s">
        <v>9</v>
      </c>
      <c r="G21" s="13">
        <v>218728786</v>
      </c>
      <c r="H21" s="10">
        <v>0</v>
      </c>
      <c r="I21" s="10">
        <v>0</v>
      </c>
      <c r="J21" s="10">
        <v>74650856</v>
      </c>
      <c r="K21" s="9">
        <f t="shared" si="0"/>
        <v>293379642</v>
      </c>
      <c r="L21" s="53">
        <v>293379642</v>
      </c>
      <c r="M21" s="28">
        <f t="shared" si="1"/>
        <v>0.00849230697750963</v>
      </c>
      <c r="N21" s="2"/>
    </row>
    <row r="22" spans="1:14" ht="15.75">
      <c r="A22" s="17">
        <v>7</v>
      </c>
      <c r="B22" s="51" t="s">
        <v>55</v>
      </c>
      <c r="C22" s="51" t="s">
        <v>56</v>
      </c>
      <c r="D22" s="12" t="s">
        <v>9</v>
      </c>
      <c r="E22" s="12" t="s">
        <v>9</v>
      </c>
      <c r="F22" s="12" t="s">
        <v>9</v>
      </c>
      <c r="G22" s="14">
        <v>0</v>
      </c>
      <c r="H22" s="10">
        <v>105000000</v>
      </c>
      <c r="I22" s="10">
        <v>0</v>
      </c>
      <c r="J22" s="10">
        <v>48349000</v>
      </c>
      <c r="K22" s="9">
        <f t="shared" si="0"/>
        <v>153349000</v>
      </c>
      <c r="L22" s="53">
        <v>153349000</v>
      </c>
      <c r="M22" s="28">
        <f t="shared" si="1"/>
        <v>0.004438913258657955</v>
      </c>
      <c r="N22" s="2"/>
    </row>
    <row r="23" spans="1:14" ht="15.75">
      <c r="A23" s="17">
        <v>8</v>
      </c>
      <c r="B23" s="51" t="s">
        <v>23</v>
      </c>
      <c r="C23" s="51" t="s">
        <v>24</v>
      </c>
      <c r="D23" s="12" t="s">
        <v>9</v>
      </c>
      <c r="E23" s="11"/>
      <c r="F23" s="11"/>
      <c r="G23" s="10">
        <v>50362534</v>
      </c>
      <c r="H23" s="10">
        <v>0</v>
      </c>
      <c r="I23" s="10">
        <v>0</v>
      </c>
      <c r="J23" s="10">
        <v>0</v>
      </c>
      <c r="K23" s="9">
        <f t="shared" si="0"/>
        <v>50362534</v>
      </c>
      <c r="L23" s="53">
        <v>50362534</v>
      </c>
      <c r="M23" s="28">
        <f t="shared" si="1"/>
        <v>0.0014578179180314973</v>
      </c>
      <c r="N23" s="2"/>
    </row>
    <row r="24" spans="1:14" ht="15.75">
      <c r="A24" s="17">
        <v>9</v>
      </c>
      <c r="B24" s="51" t="s">
        <v>45</v>
      </c>
      <c r="C24" s="51" t="s">
        <v>46</v>
      </c>
      <c r="D24" s="12" t="s">
        <v>9</v>
      </c>
      <c r="E24" s="12" t="s">
        <v>9</v>
      </c>
      <c r="F24" s="11" t="s">
        <v>9</v>
      </c>
      <c r="G24" s="10">
        <v>39378615</v>
      </c>
      <c r="H24" s="10">
        <v>0</v>
      </c>
      <c r="I24" s="10">
        <v>0</v>
      </c>
      <c r="J24" s="10">
        <v>0</v>
      </c>
      <c r="K24" s="9">
        <f t="shared" si="0"/>
        <v>39378615</v>
      </c>
      <c r="L24" s="53">
        <v>39378615</v>
      </c>
      <c r="M24" s="28">
        <f t="shared" si="1"/>
        <v>0.0011398721623948446</v>
      </c>
      <c r="N24" s="2"/>
    </row>
    <row r="25" spans="1:14" ht="15.75">
      <c r="A25" s="17">
        <v>10</v>
      </c>
      <c r="B25" s="51" t="s">
        <v>25</v>
      </c>
      <c r="C25" s="51" t="s">
        <v>26</v>
      </c>
      <c r="D25" s="12" t="s">
        <v>9</v>
      </c>
      <c r="E25" s="12" t="s">
        <v>9</v>
      </c>
      <c r="F25" s="11"/>
      <c r="G25" s="10">
        <v>6600890</v>
      </c>
      <c r="H25" s="10">
        <v>0</v>
      </c>
      <c r="I25" s="10">
        <v>0</v>
      </c>
      <c r="J25" s="10">
        <v>31283476</v>
      </c>
      <c r="K25" s="9">
        <f t="shared" si="0"/>
        <v>37884366</v>
      </c>
      <c r="L25" s="53">
        <v>37884366</v>
      </c>
      <c r="M25" s="28">
        <f t="shared" si="1"/>
        <v>0.001096618918501266</v>
      </c>
      <c r="N25" s="2"/>
    </row>
    <row r="26" spans="1:14" ht="15.75">
      <c r="A26" s="17">
        <v>11</v>
      </c>
      <c r="B26" s="51" t="s">
        <v>65</v>
      </c>
      <c r="C26" s="51" t="s">
        <v>66</v>
      </c>
      <c r="D26" s="12" t="s">
        <v>9</v>
      </c>
      <c r="E26" s="11" t="s">
        <v>9</v>
      </c>
      <c r="F26" s="12"/>
      <c r="G26" s="13">
        <v>33297823</v>
      </c>
      <c r="H26" s="10">
        <v>0</v>
      </c>
      <c r="I26" s="10">
        <v>0</v>
      </c>
      <c r="J26" s="10">
        <v>0</v>
      </c>
      <c r="K26" s="9">
        <f t="shared" si="0"/>
        <v>33297823</v>
      </c>
      <c r="L26" s="53">
        <v>33297823</v>
      </c>
      <c r="M26" s="28">
        <f t="shared" si="1"/>
        <v>0.000963854658322818</v>
      </c>
      <c r="N26" s="2"/>
    </row>
    <row r="27" spans="1:14" ht="15.75" customHeight="1">
      <c r="A27" s="17">
        <v>12</v>
      </c>
      <c r="B27" s="51" t="s">
        <v>59</v>
      </c>
      <c r="C27" s="51" t="s">
        <v>60</v>
      </c>
      <c r="D27" s="12" t="s">
        <v>9</v>
      </c>
      <c r="E27" s="11"/>
      <c r="F27" s="11"/>
      <c r="G27" s="14">
        <v>30971540</v>
      </c>
      <c r="H27" s="10">
        <v>0</v>
      </c>
      <c r="I27" s="10">
        <v>0</v>
      </c>
      <c r="J27" s="10">
        <v>0</v>
      </c>
      <c r="K27" s="9">
        <f t="shared" si="0"/>
        <v>30971540</v>
      </c>
      <c r="L27" s="53">
        <v>30971540</v>
      </c>
      <c r="M27" s="28">
        <f t="shared" si="1"/>
        <v>0.0008965169616173252</v>
      </c>
      <c r="N27" s="2"/>
    </row>
    <row r="28" spans="1:14" ht="15" customHeight="1">
      <c r="A28" s="17">
        <v>13</v>
      </c>
      <c r="B28" s="51" t="s">
        <v>51</v>
      </c>
      <c r="C28" s="51" t="s">
        <v>52</v>
      </c>
      <c r="D28" s="12" t="s">
        <v>9</v>
      </c>
      <c r="E28" s="11"/>
      <c r="F28" s="12"/>
      <c r="G28" s="14">
        <v>29893559</v>
      </c>
      <c r="H28" s="10">
        <v>0</v>
      </c>
      <c r="I28" s="10">
        <v>0</v>
      </c>
      <c r="J28" s="10">
        <v>0</v>
      </c>
      <c r="K28" s="9">
        <f t="shared" si="0"/>
        <v>29893559</v>
      </c>
      <c r="L28" s="53">
        <v>29893559</v>
      </c>
      <c r="M28" s="28">
        <f t="shared" si="1"/>
        <v>0.0008653132096953606</v>
      </c>
      <c r="N28" s="2"/>
    </row>
    <row r="29" spans="1:14" ht="15.75">
      <c r="A29" s="17">
        <v>14</v>
      </c>
      <c r="B29" s="51" t="s">
        <v>21</v>
      </c>
      <c r="C29" s="51" t="s">
        <v>22</v>
      </c>
      <c r="D29" s="12" t="s">
        <v>9</v>
      </c>
      <c r="E29" s="12"/>
      <c r="F29" s="12"/>
      <c r="G29" s="16">
        <v>10793136</v>
      </c>
      <c r="H29" s="10">
        <v>5000000</v>
      </c>
      <c r="I29" s="10">
        <v>0</v>
      </c>
      <c r="J29" s="10">
        <v>13638930</v>
      </c>
      <c r="K29" s="9">
        <f t="shared" si="0"/>
        <v>29432066</v>
      </c>
      <c r="L29" s="53">
        <v>29432066</v>
      </c>
      <c r="M29" s="28">
        <f t="shared" si="1"/>
        <v>0.0008519546133140485</v>
      </c>
      <c r="N29" s="2"/>
    </row>
    <row r="30" spans="1:14" ht="15.75">
      <c r="A30" s="17">
        <v>15</v>
      </c>
      <c r="B30" s="51" t="s">
        <v>61</v>
      </c>
      <c r="C30" s="51" t="s">
        <v>62</v>
      </c>
      <c r="D30" s="12" t="s">
        <v>9</v>
      </c>
      <c r="E30" s="12" t="s">
        <v>9</v>
      </c>
      <c r="F30" s="12"/>
      <c r="G30" s="10">
        <v>20861837</v>
      </c>
      <c r="H30" s="10">
        <v>0</v>
      </c>
      <c r="I30" s="10">
        <v>0</v>
      </c>
      <c r="J30" s="10">
        <v>7254750</v>
      </c>
      <c r="K30" s="9">
        <f t="shared" si="0"/>
        <v>28116587</v>
      </c>
      <c r="L30" s="53">
        <v>28116587</v>
      </c>
      <c r="M30" s="28">
        <f t="shared" si="1"/>
        <v>0.0008138761310638472</v>
      </c>
      <c r="N30" s="2"/>
    </row>
    <row r="31" spans="1:14" ht="15.75">
      <c r="A31" s="17">
        <v>16</v>
      </c>
      <c r="B31" s="51" t="s">
        <v>47</v>
      </c>
      <c r="C31" s="51" t="s">
        <v>48</v>
      </c>
      <c r="D31" s="12" t="s">
        <v>9</v>
      </c>
      <c r="E31" s="12"/>
      <c r="F31" s="12"/>
      <c r="G31" s="14">
        <v>26147879</v>
      </c>
      <c r="H31" s="10">
        <v>0</v>
      </c>
      <c r="I31" s="10">
        <v>0</v>
      </c>
      <c r="J31" s="10">
        <v>0</v>
      </c>
      <c r="K31" s="9">
        <f t="shared" si="0"/>
        <v>26147879</v>
      </c>
      <c r="L31" s="53">
        <v>26147879</v>
      </c>
      <c r="M31" s="28">
        <f t="shared" si="1"/>
        <v>0.0007568889707717946</v>
      </c>
      <c r="N31" s="2"/>
    </row>
    <row r="32" spans="1:14" ht="20.25" customHeight="1">
      <c r="A32" s="17">
        <v>17</v>
      </c>
      <c r="B32" s="51" t="s">
        <v>81</v>
      </c>
      <c r="C32" s="51" t="s">
        <v>82</v>
      </c>
      <c r="D32" s="12" t="s">
        <v>9</v>
      </c>
      <c r="E32" s="12"/>
      <c r="F32" s="12"/>
      <c r="G32" s="10">
        <v>25616113</v>
      </c>
      <c r="H32" s="10">
        <v>0</v>
      </c>
      <c r="I32" s="10">
        <v>0</v>
      </c>
      <c r="J32" s="10">
        <v>0</v>
      </c>
      <c r="K32" s="9">
        <f t="shared" si="0"/>
        <v>25616113</v>
      </c>
      <c r="L32" s="53">
        <v>25616113</v>
      </c>
      <c r="M32" s="28">
        <f t="shared" si="1"/>
        <v>0.0007414962186318816</v>
      </c>
      <c r="N32" s="2"/>
    </row>
    <row r="33" spans="1:14" ht="15.75">
      <c r="A33" s="17">
        <v>18</v>
      </c>
      <c r="B33" s="51" t="s">
        <v>77</v>
      </c>
      <c r="C33" s="51" t="s">
        <v>78</v>
      </c>
      <c r="D33" s="12" t="s">
        <v>9</v>
      </c>
      <c r="E33" s="12"/>
      <c r="F33" s="12"/>
      <c r="G33" s="13">
        <v>14296600</v>
      </c>
      <c r="H33" s="10">
        <v>0</v>
      </c>
      <c r="I33" s="10">
        <v>0</v>
      </c>
      <c r="J33" s="10">
        <v>9959894</v>
      </c>
      <c r="K33" s="9">
        <f t="shared" si="0"/>
        <v>24256494</v>
      </c>
      <c r="L33" s="53">
        <v>24256494</v>
      </c>
      <c r="M33" s="28">
        <f t="shared" si="1"/>
        <v>0.0007021400388992243</v>
      </c>
      <c r="N33" s="2"/>
    </row>
    <row r="34" spans="1:14" ht="21" customHeight="1">
      <c r="A34" s="17">
        <v>19</v>
      </c>
      <c r="B34" s="51" t="s">
        <v>43</v>
      </c>
      <c r="C34" s="51" t="s">
        <v>44</v>
      </c>
      <c r="D34" s="12" t="s">
        <v>9</v>
      </c>
      <c r="E34" s="12"/>
      <c r="F34" s="11"/>
      <c r="G34" s="14">
        <v>5928215</v>
      </c>
      <c r="H34" s="10">
        <v>12261870</v>
      </c>
      <c r="I34" s="10">
        <v>0</v>
      </c>
      <c r="J34" s="10">
        <v>0</v>
      </c>
      <c r="K34" s="9">
        <f t="shared" si="0"/>
        <v>18190085</v>
      </c>
      <c r="L34" s="53">
        <v>18190085</v>
      </c>
      <c r="M34" s="28">
        <f t="shared" si="1"/>
        <v>0.0005265388720018728</v>
      </c>
      <c r="N34" s="2"/>
    </row>
    <row r="35" spans="1:14" ht="15.75">
      <c r="A35" s="17">
        <v>20</v>
      </c>
      <c r="B35" s="51" t="s">
        <v>19</v>
      </c>
      <c r="C35" s="51" t="s">
        <v>20</v>
      </c>
      <c r="D35" s="12" t="s">
        <v>9</v>
      </c>
      <c r="E35" s="11"/>
      <c r="F35" s="11"/>
      <c r="G35" s="14">
        <v>17917666</v>
      </c>
      <c r="H35" s="10">
        <v>0</v>
      </c>
      <c r="I35" s="10">
        <v>0</v>
      </c>
      <c r="J35" s="10">
        <v>0</v>
      </c>
      <c r="K35" s="9">
        <f t="shared" si="0"/>
        <v>17917666</v>
      </c>
      <c r="L35" s="53">
        <v>17917666</v>
      </c>
      <c r="M35" s="28">
        <f t="shared" si="1"/>
        <v>0.0005186533017600692</v>
      </c>
      <c r="N35" s="2"/>
    </row>
    <row r="36" spans="1:14" ht="15.75">
      <c r="A36" s="17">
        <v>21</v>
      </c>
      <c r="B36" s="51" t="s">
        <v>75</v>
      </c>
      <c r="C36" s="51" t="s">
        <v>76</v>
      </c>
      <c r="D36" s="12" t="s">
        <v>9</v>
      </c>
      <c r="E36" s="11"/>
      <c r="F36" s="11"/>
      <c r="G36" s="13">
        <v>13403260</v>
      </c>
      <c r="H36" s="10">
        <v>0</v>
      </c>
      <c r="I36" s="10">
        <v>0</v>
      </c>
      <c r="J36" s="10">
        <v>0</v>
      </c>
      <c r="K36" s="9">
        <f t="shared" si="0"/>
        <v>13403260</v>
      </c>
      <c r="L36" s="53">
        <v>13403260</v>
      </c>
      <c r="M36" s="28">
        <f t="shared" si="1"/>
        <v>0.0003879771535728295</v>
      </c>
      <c r="N36" s="2"/>
    </row>
    <row r="37" spans="1:14" ht="15" customHeight="1">
      <c r="A37" s="17">
        <v>22</v>
      </c>
      <c r="B37" s="51" t="s">
        <v>71</v>
      </c>
      <c r="C37" s="51" t="s">
        <v>72</v>
      </c>
      <c r="D37" s="12" t="s">
        <v>9</v>
      </c>
      <c r="E37" s="12"/>
      <c r="F37" s="12"/>
      <c r="G37" s="13">
        <v>7510900</v>
      </c>
      <c r="H37" s="10">
        <v>0</v>
      </c>
      <c r="I37" s="10">
        <v>0</v>
      </c>
      <c r="J37" s="10">
        <v>0</v>
      </c>
      <c r="K37" s="9">
        <f t="shared" si="0"/>
        <v>7510900</v>
      </c>
      <c r="L37" s="53">
        <v>7510900</v>
      </c>
      <c r="M37" s="28">
        <f t="shared" si="1"/>
        <v>0.00021741409200225654</v>
      </c>
      <c r="N37" s="2"/>
    </row>
    <row r="38" spans="1:14" ht="17.25" customHeight="1">
      <c r="A38" s="17">
        <v>23</v>
      </c>
      <c r="B38" s="51" t="s">
        <v>39</v>
      </c>
      <c r="C38" s="51" t="s">
        <v>40</v>
      </c>
      <c r="D38" s="12" t="s">
        <v>9</v>
      </c>
      <c r="E38" s="12"/>
      <c r="F38" s="12"/>
      <c r="G38" s="7">
        <v>7005469</v>
      </c>
      <c r="H38" s="10">
        <v>0</v>
      </c>
      <c r="I38" s="10">
        <v>0</v>
      </c>
      <c r="J38" s="10">
        <v>0</v>
      </c>
      <c r="K38" s="9">
        <f t="shared" si="0"/>
        <v>7005469</v>
      </c>
      <c r="L38" s="53">
        <v>7005469</v>
      </c>
      <c r="M38" s="28">
        <f t="shared" si="1"/>
        <v>0.00020278364532678588</v>
      </c>
      <c r="N38" s="2"/>
    </row>
    <row r="39" spans="1:14" s="54" customFormat="1" ht="15.75">
      <c r="A39" s="17">
        <v>24</v>
      </c>
      <c r="B39" s="51" t="s">
        <v>41</v>
      </c>
      <c r="C39" s="51" t="s">
        <v>42</v>
      </c>
      <c r="D39" s="12" t="s">
        <v>13</v>
      </c>
      <c r="E39" s="12" t="s">
        <v>9</v>
      </c>
      <c r="F39" s="12" t="s">
        <v>9</v>
      </c>
      <c r="G39" s="10">
        <v>5760624</v>
      </c>
      <c r="H39" s="10">
        <v>0</v>
      </c>
      <c r="I39" s="10">
        <v>0</v>
      </c>
      <c r="J39" s="10">
        <v>0</v>
      </c>
      <c r="K39" s="9">
        <f t="shared" si="0"/>
        <v>5760624</v>
      </c>
      <c r="L39" s="53">
        <v>5760624</v>
      </c>
      <c r="M39" s="28">
        <f t="shared" si="1"/>
        <v>0.00016674976851328163</v>
      </c>
      <c r="N39" s="2"/>
    </row>
    <row r="40" spans="1:14" ht="15.75">
      <c r="A40" s="17">
        <v>25</v>
      </c>
      <c r="B40" s="51" t="s">
        <v>73</v>
      </c>
      <c r="C40" s="51" t="s">
        <v>74</v>
      </c>
      <c r="D40" s="12" t="s">
        <v>9</v>
      </c>
      <c r="E40" s="12" t="s">
        <v>9</v>
      </c>
      <c r="F40" s="11" t="s">
        <v>9</v>
      </c>
      <c r="G40" s="14">
        <v>4591870</v>
      </c>
      <c r="H40" s="10">
        <v>0</v>
      </c>
      <c r="I40" s="10">
        <v>0</v>
      </c>
      <c r="J40" s="10">
        <v>0</v>
      </c>
      <c r="K40" s="9">
        <f t="shared" si="0"/>
        <v>4591870</v>
      </c>
      <c r="L40" s="53">
        <v>4591870</v>
      </c>
      <c r="M40" s="28">
        <f t="shared" si="1"/>
        <v>0.0001329184580599398</v>
      </c>
      <c r="N40" s="2"/>
    </row>
    <row r="41" spans="1:14" ht="18" customHeight="1">
      <c r="A41" s="17">
        <v>26</v>
      </c>
      <c r="B41" s="51" t="s">
        <v>53</v>
      </c>
      <c r="C41" s="51" t="s">
        <v>54</v>
      </c>
      <c r="D41" s="12" t="s">
        <v>9</v>
      </c>
      <c r="E41" s="11"/>
      <c r="F41" s="11"/>
      <c r="G41" s="15">
        <v>4582863</v>
      </c>
      <c r="H41" s="10">
        <v>0</v>
      </c>
      <c r="I41" s="10">
        <v>0</v>
      </c>
      <c r="J41" s="10">
        <v>0</v>
      </c>
      <c r="K41" s="9">
        <f t="shared" si="0"/>
        <v>4582863</v>
      </c>
      <c r="L41" s="53">
        <v>4582863</v>
      </c>
      <c r="M41" s="28">
        <f t="shared" si="1"/>
        <v>0.00013265773714411555</v>
      </c>
      <c r="N41" s="2"/>
    </row>
    <row r="42" spans="1:14" ht="15.75">
      <c r="A42" s="17">
        <v>27</v>
      </c>
      <c r="B42" s="51" t="s">
        <v>69</v>
      </c>
      <c r="C42" s="51" t="s">
        <v>70</v>
      </c>
      <c r="D42" s="12" t="s">
        <v>9</v>
      </c>
      <c r="E42" s="11"/>
      <c r="F42" s="11"/>
      <c r="G42" s="24">
        <v>4407290</v>
      </c>
      <c r="H42" s="10">
        <v>0</v>
      </c>
      <c r="I42" s="10">
        <v>0</v>
      </c>
      <c r="J42" s="10">
        <v>0</v>
      </c>
      <c r="K42" s="9">
        <f t="shared" si="0"/>
        <v>4407290</v>
      </c>
      <c r="L42" s="53">
        <v>4407290</v>
      </c>
      <c r="M42" s="28">
        <f t="shared" si="1"/>
        <v>0.00012757551738681451</v>
      </c>
      <c r="N42" s="2"/>
    </row>
    <row r="43" spans="1:14" ht="15.75">
      <c r="A43" s="17">
        <v>28</v>
      </c>
      <c r="B43" s="51" t="s">
        <v>57</v>
      </c>
      <c r="C43" s="51" t="s">
        <v>58</v>
      </c>
      <c r="D43" s="12" t="s">
        <v>9</v>
      </c>
      <c r="E43" s="11"/>
      <c r="F43" s="11"/>
      <c r="G43" s="13">
        <v>1877380</v>
      </c>
      <c r="H43" s="10">
        <v>0</v>
      </c>
      <c r="I43" s="10">
        <v>0</v>
      </c>
      <c r="J43" s="10">
        <v>0</v>
      </c>
      <c r="K43" s="9">
        <f t="shared" si="0"/>
        <v>1877380</v>
      </c>
      <c r="L43" s="53">
        <v>1877380</v>
      </c>
      <c r="M43" s="28">
        <f t="shared" si="1"/>
        <v>5.4343536466095455E-05</v>
      </c>
      <c r="N43" s="2"/>
    </row>
    <row r="44" spans="1:14" ht="15.75">
      <c r="A44" s="17">
        <v>29</v>
      </c>
      <c r="B44" s="51" t="s">
        <v>31</v>
      </c>
      <c r="C44" s="51" t="s">
        <v>32</v>
      </c>
      <c r="D44" s="12" t="s">
        <v>9</v>
      </c>
      <c r="E44" s="11"/>
      <c r="F44" s="11"/>
      <c r="G44" s="10">
        <v>1850600</v>
      </c>
      <c r="H44" s="10">
        <v>0</v>
      </c>
      <c r="I44" s="10">
        <v>0</v>
      </c>
      <c r="J44" s="10">
        <v>0</v>
      </c>
      <c r="K44" s="9">
        <f t="shared" si="0"/>
        <v>1850600</v>
      </c>
      <c r="L44" s="53">
        <v>1850600</v>
      </c>
      <c r="M44" s="28">
        <f t="shared" si="1"/>
        <v>5.3568349819512434E-05</v>
      </c>
      <c r="N44" s="2"/>
    </row>
    <row r="45" spans="1:14" ht="15.75">
      <c r="A45" s="17">
        <v>30</v>
      </c>
      <c r="B45" s="51" t="s">
        <v>91</v>
      </c>
      <c r="C45" s="51" t="s">
        <v>92</v>
      </c>
      <c r="D45" s="12" t="s">
        <v>9</v>
      </c>
      <c r="E45" s="12" t="s">
        <v>9</v>
      </c>
      <c r="F45" s="12" t="s">
        <v>9</v>
      </c>
      <c r="G45" s="13">
        <v>1212116</v>
      </c>
      <c r="H45" s="10">
        <v>0</v>
      </c>
      <c r="I45" s="10">
        <v>0</v>
      </c>
      <c r="J45" s="10">
        <v>0</v>
      </c>
      <c r="K45" s="9">
        <f t="shared" si="0"/>
        <v>1212116</v>
      </c>
      <c r="L45" s="53">
        <v>1212116</v>
      </c>
      <c r="M45" s="28">
        <f t="shared" si="1"/>
        <v>3.508648757690918E-05</v>
      </c>
      <c r="N45" s="2"/>
    </row>
    <row r="46" spans="1:14" ht="15.75">
      <c r="A46" s="17">
        <v>31</v>
      </c>
      <c r="B46" s="51" t="s">
        <v>79</v>
      </c>
      <c r="C46" s="51" t="s">
        <v>80</v>
      </c>
      <c r="D46" s="12" t="s">
        <v>9</v>
      </c>
      <c r="E46" s="11" t="s">
        <v>9</v>
      </c>
      <c r="F46" s="11"/>
      <c r="G46" s="10">
        <v>943500</v>
      </c>
      <c r="H46" s="10">
        <v>0</v>
      </c>
      <c r="I46" s="10">
        <v>0</v>
      </c>
      <c r="J46" s="10">
        <v>0</v>
      </c>
      <c r="K46" s="9">
        <f t="shared" si="0"/>
        <v>943500</v>
      </c>
      <c r="L46" s="53">
        <v>943500</v>
      </c>
      <c r="M46" s="28">
        <f t="shared" si="1"/>
        <v>2.7311000786074778E-05</v>
      </c>
      <c r="N46" s="2"/>
    </row>
    <row r="47" spans="1:14" ht="15.75">
      <c r="A47" s="17">
        <v>32</v>
      </c>
      <c r="B47" s="51" t="s">
        <v>87</v>
      </c>
      <c r="C47" s="51" t="s">
        <v>88</v>
      </c>
      <c r="D47" s="12" t="s">
        <v>9</v>
      </c>
      <c r="E47" s="12"/>
      <c r="F47" s="11"/>
      <c r="G47" s="24">
        <v>826950</v>
      </c>
      <c r="H47" s="10">
        <v>0</v>
      </c>
      <c r="I47" s="10">
        <v>0</v>
      </c>
      <c r="J47" s="10">
        <v>0</v>
      </c>
      <c r="K47" s="9">
        <f t="shared" si="0"/>
        <v>826950</v>
      </c>
      <c r="L47" s="53">
        <v>826950</v>
      </c>
      <c r="M47" s="28">
        <f t="shared" si="1"/>
        <v>2.393728892426554E-05</v>
      </c>
      <c r="N47" s="2"/>
    </row>
    <row r="48" spans="1:14" ht="15" customHeight="1">
      <c r="A48" s="17">
        <v>33</v>
      </c>
      <c r="B48" s="51" t="s">
        <v>83</v>
      </c>
      <c r="C48" s="51" t="s">
        <v>84</v>
      </c>
      <c r="D48" s="12" t="s">
        <v>9</v>
      </c>
      <c r="E48" s="11"/>
      <c r="F48" s="11" t="s">
        <v>9</v>
      </c>
      <c r="G48" s="13">
        <v>818400</v>
      </c>
      <c r="H48" s="10">
        <v>0</v>
      </c>
      <c r="I48" s="10">
        <v>0</v>
      </c>
      <c r="J48" s="10">
        <v>0</v>
      </c>
      <c r="K48" s="9">
        <f aca="true" t="shared" si="2" ref="K48:K79">J48+I48+H48+G48</f>
        <v>818400</v>
      </c>
      <c r="L48" s="53">
        <v>818400</v>
      </c>
      <c r="M48" s="28">
        <f aca="true" t="shared" si="3" ref="M48:M79">L48/$L$78*100%</f>
        <v>2.36897965483027E-05</v>
      </c>
      <c r="N48" s="2"/>
    </row>
    <row r="49" spans="1:14" ht="15.75">
      <c r="A49" s="17">
        <v>34</v>
      </c>
      <c r="B49" s="51" t="s">
        <v>129</v>
      </c>
      <c r="C49" s="51" t="s">
        <v>130</v>
      </c>
      <c r="D49" s="12" t="s">
        <v>9</v>
      </c>
      <c r="E49" s="11"/>
      <c r="F49" s="11"/>
      <c r="G49" s="14">
        <v>24950</v>
      </c>
      <c r="H49" s="10">
        <v>0</v>
      </c>
      <c r="I49" s="10">
        <v>0</v>
      </c>
      <c r="J49" s="10">
        <v>0</v>
      </c>
      <c r="K49" s="9">
        <f t="shared" si="2"/>
        <v>24950</v>
      </c>
      <c r="L49" s="53">
        <v>24950</v>
      </c>
      <c r="M49" s="28">
        <f t="shared" si="3"/>
        <v>7.222145941839594E-07</v>
      </c>
      <c r="N49" s="2"/>
    </row>
    <row r="50" spans="1:14" ht="15.75">
      <c r="A50" s="17">
        <v>35</v>
      </c>
      <c r="B50" s="51" t="s">
        <v>119</v>
      </c>
      <c r="C50" s="51" t="s">
        <v>120</v>
      </c>
      <c r="D50" s="12" t="s">
        <v>9</v>
      </c>
      <c r="E50" s="12"/>
      <c r="F50" s="12"/>
      <c r="G50" s="10">
        <v>22254</v>
      </c>
      <c r="H50" s="10">
        <v>0</v>
      </c>
      <c r="I50" s="10">
        <v>0</v>
      </c>
      <c r="J50" s="10">
        <v>0</v>
      </c>
      <c r="K50" s="9">
        <f t="shared" si="2"/>
        <v>22254</v>
      </c>
      <c r="L50" s="53">
        <v>22254</v>
      </c>
      <c r="M50" s="28">
        <f t="shared" si="3"/>
        <v>6.441748929446827E-07</v>
      </c>
      <c r="N50" s="2"/>
    </row>
    <row r="51" spans="1:14" ht="15.75">
      <c r="A51" s="17">
        <v>36</v>
      </c>
      <c r="B51" s="51" t="s">
        <v>89</v>
      </c>
      <c r="C51" s="51" t="s">
        <v>90</v>
      </c>
      <c r="D51" s="12" t="s">
        <v>9</v>
      </c>
      <c r="E51" s="11"/>
      <c r="F51" s="12"/>
      <c r="G51" s="14">
        <v>19800</v>
      </c>
      <c r="H51" s="10">
        <v>0</v>
      </c>
      <c r="I51" s="10">
        <v>0</v>
      </c>
      <c r="J51" s="10">
        <v>0</v>
      </c>
      <c r="K51" s="9">
        <f t="shared" si="2"/>
        <v>19800</v>
      </c>
      <c r="L51" s="53">
        <v>19800</v>
      </c>
      <c r="M51" s="28">
        <f t="shared" si="3"/>
        <v>5.731402390718395E-07</v>
      </c>
      <c r="N51" s="2"/>
    </row>
    <row r="52" spans="1:14" ht="15.75">
      <c r="A52" s="17">
        <v>37</v>
      </c>
      <c r="B52" s="51" t="s">
        <v>33</v>
      </c>
      <c r="C52" s="51" t="s">
        <v>34</v>
      </c>
      <c r="D52" s="12" t="s">
        <v>9</v>
      </c>
      <c r="E52" s="12"/>
      <c r="F52" s="12"/>
      <c r="G52" s="13">
        <v>0</v>
      </c>
      <c r="H52" s="10">
        <v>0</v>
      </c>
      <c r="I52" s="10">
        <v>0</v>
      </c>
      <c r="J52" s="10">
        <v>0</v>
      </c>
      <c r="K52" s="9">
        <f t="shared" si="2"/>
        <v>0</v>
      </c>
      <c r="L52" s="53">
        <v>0</v>
      </c>
      <c r="M52" s="28">
        <f t="shared" si="3"/>
        <v>0</v>
      </c>
      <c r="N52" s="2"/>
    </row>
    <row r="53" spans="1:14" ht="18" customHeight="1">
      <c r="A53" s="17">
        <v>38</v>
      </c>
      <c r="B53" s="51" t="s">
        <v>63</v>
      </c>
      <c r="C53" s="51" t="s">
        <v>64</v>
      </c>
      <c r="D53" s="12" t="s">
        <v>9</v>
      </c>
      <c r="E53" s="12"/>
      <c r="F53" s="12"/>
      <c r="G53" s="15">
        <v>0</v>
      </c>
      <c r="H53" s="10">
        <v>0</v>
      </c>
      <c r="I53" s="10">
        <v>0</v>
      </c>
      <c r="J53" s="10">
        <v>0</v>
      </c>
      <c r="K53" s="9">
        <f t="shared" si="2"/>
        <v>0</v>
      </c>
      <c r="L53" s="53">
        <v>0</v>
      </c>
      <c r="M53" s="28">
        <f t="shared" si="3"/>
        <v>0</v>
      </c>
      <c r="N53" s="2"/>
    </row>
    <row r="54" spans="1:14" ht="15.75">
      <c r="A54" s="17">
        <v>39</v>
      </c>
      <c r="B54" s="51" t="s">
        <v>67</v>
      </c>
      <c r="C54" s="51" t="s">
        <v>68</v>
      </c>
      <c r="D54" s="12" t="s">
        <v>9</v>
      </c>
      <c r="E54" s="12"/>
      <c r="F54" s="11" t="s">
        <v>9</v>
      </c>
      <c r="G54" s="10">
        <v>0</v>
      </c>
      <c r="H54" s="10">
        <v>0</v>
      </c>
      <c r="I54" s="10">
        <v>0</v>
      </c>
      <c r="J54" s="10">
        <v>0</v>
      </c>
      <c r="K54" s="9">
        <f t="shared" si="2"/>
        <v>0</v>
      </c>
      <c r="L54" s="53">
        <v>0</v>
      </c>
      <c r="M54" s="28">
        <f t="shared" si="3"/>
        <v>0</v>
      </c>
      <c r="N54" s="2"/>
    </row>
    <row r="55" spans="1:14" ht="16.5" customHeight="1">
      <c r="A55" s="17">
        <v>40</v>
      </c>
      <c r="B55" s="51" t="s">
        <v>85</v>
      </c>
      <c r="C55" s="51" t="s">
        <v>86</v>
      </c>
      <c r="D55" s="12" t="s">
        <v>9</v>
      </c>
      <c r="E55" s="11"/>
      <c r="F55" s="11"/>
      <c r="G55" s="8">
        <v>0</v>
      </c>
      <c r="H55" s="10">
        <v>0</v>
      </c>
      <c r="I55" s="10">
        <v>0</v>
      </c>
      <c r="J55" s="10">
        <v>0</v>
      </c>
      <c r="K55" s="9">
        <f t="shared" si="2"/>
        <v>0</v>
      </c>
      <c r="L55" s="53">
        <v>0</v>
      </c>
      <c r="M55" s="28">
        <f t="shared" si="3"/>
        <v>0</v>
      </c>
      <c r="N55" s="2"/>
    </row>
    <row r="56" spans="1:14" ht="14.25" customHeight="1">
      <c r="A56" s="17">
        <v>41</v>
      </c>
      <c r="B56" s="51" t="s">
        <v>93</v>
      </c>
      <c r="C56" s="51" t="s">
        <v>94</v>
      </c>
      <c r="D56" s="12" t="s">
        <v>9</v>
      </c>
      <c r="E56" s="12" t="s">
        <v>9</v>
      </c>
      <c r="F56" s="12"/>
      <c r="G56" s="13">
        <v>0</v>
      </c>
      <c r="H56" s="10">
        <v>0</v>
      </c>
      <c r="I56" s="10">
        <v>0</v>
      </c>
      <c r="J56" s="10">
        <v>0</v>
      </c>
      <c r="K56" s="9">
        <f t="shared" si="2"/>
        <v>0</v>
      </c>
      <c r="L56" s="53">
        <v>0</v>
      </c>
      <c r="M56" s="28">
        <f t="shared" si="3"/>
        <v>0</v>
      </c>
      <c r="N56" s="2"/>
    </row>
    <row r="57" spans="1:14" ht="16.5" customHeight="1">
      <c r="A57" s="17">
        <v>42</v>
      </c>
      <c r="B57" s="51" t="s">
        <v>95</v>
      </c>
      <c r="C57" s="51" t="s">
        <v>96</v>
      </c>
      <c r="D57" s="12" t="s">
        <v>9</v>
      </c>
      <c r="E57" s="12" t="s">
        <v>9</v>
      </c>
      <c r="F57" s="12"/>
      <c r="G57" s="13">
        <v>0</v>
      </c>
      <c r="H57" s="10">
        <v>0</v>
      </c>
      <c r="I57" s="10">
        <v>0</v>
      </c>
      <c r="J57" s="10">
        <v>0</v>
      </c>
      <c r="K57" s="9">
        <f t="shared" si="2"/>
        <v>0</v>
      </c>
      <c r="L57" s="53">
        <v>0</v>
      </c>
      <c r="M57" s="28">
        <f t="shared" si="3"/>
        <v>0</v>
      </c>
      <c r="N57" s="2"/>
    </row>
    <row r="58" spans="1:14" ht="15.75">
      <c r="A58" s="17">
        <v>43</v>
      </c>
      <c r="B58" s="51" t="s">
        <v>97</v>
      </c>
      <c r="C58" s="51" t="s">
        <v>98</v>
      </c>
      <c r="D58" s="12" t="s">
        <v>9</v>
      </c>
      <c r="E58" s="12"/>
      <c r="F58" s="11"/>
      <c r="G58" s="10">
        <v>0</v>
      </c>
      <c r="H58" s="10">
        <v>0</v>
      </c>
      <c r="I58" s="10">
        <v>0</v>
      </c>
      <c r="J58" s="10">
        <v>0</v>
      </c>
      <c r="K58" s="9">
        <f t="shared" si="2"/>
        <v>0</v>
      </c>
      <c r="L58" s="53">
        <v>0</v>
      </c>
      <c r="M58" s="28">
        <f t="shared" si="3"/>
        <v>0</v>
      </c>
      <c r="N58" s="2"/>
    </row>
    <row r="59" spans="1:14" ht="15.75">
      <c r="A59" s="17">
        <v>44</v>
      </c>
      <c r="B59" s="51" t="s">
        <v>99</v>
      </c>
      <c r="C59" s="51" t="s">
        <v>100</v>
      </c>
      <c r="D59" s="12" t="s">
        <v>9</v>
      </c>
      <c r="E59" s="11"/>
      <c r="F59" s="12"/>
      <c r="G59" s="14">
        <v>0</v>
      </c>
      <c r="H59" s="10">
        <v>0</v>
      </c>
      <c r="I59" s="10">
        <v>0</v>
      </c>
      <c r="J59" s="10">
        <v>0</v>
      </c>
      <c r="K59" s="9">
        <f t="shared" si="2"/>
        <v>0</v>
      </c>
      <c r="L59" s="53">
        <v>0</v>
      </c>
      <c r="M59" s="28">
        <f t="shared" si="3"/>
        <v>0</v>
      </c>
      <c r="N59" s="2"/>
    </row>
    <row r="60" spans="1:14" ht="15.75">
      <c r="A60" s="17">
        <v>45</v>
      </c>
      <c r="B60" s="51" t="s">
        <v>101</v>
      </c>
      <c r="C60" s="51" t="s">
        <v>102</v>
      </c>
      <c r="D60" s="12" t="s">
        <v>9</v>
      </c>
      <c r="E60" s="12"/>
      <c r="F60" s="12"/>
      <c r="G60" s="10">
        <v>0</v>
      </c>
      <c r="H60" s="10">
        <v>0</v>
      </c>
      <c r="I60" s="10">
        <v>0</v>
      </c>
      <c r="J60" s="10">
        <v>0</v>
      </c>
      <c r="K60" s="9">
        <f t="shared" si="2"/>
        <v>0</v>
      </c>
      <c r="L60" s="53">
        <v>0</v>
      </c>
      <c r="M60" s="28">
        <f t="shared" si="3"/>
        <v>0</v>
      </c>
      <c r="N60" s="2"/>
    </row>
    <row r="61" spans="1:14" ht="15.75">
      <c r="A61" s="17">
        <v>46</v>
      </c>
      <c r="B61" s="51" t="s">
        <v>103</v>
      </c>
      <c r="C61" s="51" t="s">
        <v>104</v>
      </c>
      <c r="D61" s="12" t="s">
        <v>9</v>
      </c>
      <c r="E61" s="12"/>
      <c r="F61" s="12"/>
      <c r="G61" s="13">
        <v>0</v>
      </c>
      <c r="H61" s="10">
        <v>0</v>
      </c>
      <c r="I61" s="10">
        <v>0</v>
      </c>
      <c r="J61" s="10">
        <v>0</v>
      </c>
      <c r="K61" s="9">
        <f t="shared" si="2"/>
        <v>0</v>
      </c>
      <c r="L61" s="53">
        <v>0</v>
      </c>
      <c r="M61" s="28">
        <f t="shared" si="3"/>
        <v>0</v>
      </c>
      <c r="N61" s="2"/>
    </row>
    <row r="62" spans="1:14" ht="15.75">
      <c r="A62" s="17">
        <v>47</v>
      </c>
      <c r="B62" s="51" t="s">
        <v>105</v>
      </c>
      <c r="C62" s="51" t="s">
        <v>106</v>
      </c>
      <c r="D62" s="12" t="s">
        <v>9</v>
      </c>
      <c r="E62" s="12"/>
      <c r="F62" s="11" t="s">
        <v>9</v>
      </c>
      <c r="G62" s="14">
        <v>0</v>
      </c>
      <c r="H62" s="10">
        <v>0</v>
      </c>
      <c r="I62" s="10">
        <v>0</v>
      </c>
      <c r="J62" s="10">
        <v>0</v>
      </c>
      <c r="K62" s="9">
        <f t="shared" si="2"/>
        <v>0</v>
      </c>
      <c r="L62" s="53">
        <v>0</v>
      </c>
      <c r="M62" s="28">
        <f t="shared" si="3"/>
        <v>0</v>
      </c>
      <c r="N62" s="2"/>
    </row>
    <row r="63" spans="1:14" ht="15.75">
      <c r="A63" s="17">
        <v>48</v>
      </c>
      <c r="B63" s="51" t="s">
        <v>107</v>
      </c>
      <c r="C63" s="51" t="s">
        <v>108</v>
      </c>
      <c r="D63" s="12" t="s">
        <v>9</v>
      </c>
      <c r="E63" s="12" t="s">
        <v>9</v>
      </c>
      <c r="F63" s="12"/>
      <c r="G63" s="14">
        <v>0</v>
      </c>
      <c r="H63" s="10">
        <v>0</v>
      </c>
      <c r="I63" s="10">
        <v>0</v>
      </c>
      <c r="J63" s="10">
        <v>0</v>
      </c>
      <c r="K63" s="9">
        <f t="shared" si="2"/>
        <v>0</v>
      </c>
      <c r="L63" s="53">
        <v>0</v>
      </c>
      <c r="M63" s="28">
        <f t="shared" si="3"/>
        <v>0</v>
      </c>
      <c r="N63" s="2"/>
    </row>
    <row r="64" spans="1:14" ht="19.5" customHeight="1">
      <c r="A64" s="17">
        <v>49</v>
      </c>
      <c r="B64" s="51" t="s">
        <v>109</v>
      </c>
      <c r="C64" s="51" t="s">
        <v>110</v>
      </c>
      <c r="D64" s="12" t="s">
        <v>9</v>
      </c>
      <c r="E64" s="11" t="s">
        <v>9</v>
      </c>
      <c r="F64" s="11"/>
      <c r="G64" s="13">
        <v>0</v>
      </c>
      <c r="H64" s="10">
        <v>0</v>
      </c>
      <c r="I64" s="10">
        <v>0</v>
      </c>
      <c r="J64" s="10">
        <v>0</v>
      </c>
      <c r="K64" s="9">
        <f t="shared" si="2"/>
        <v>0</v>
      </c>
      <c r="L64" s="53">
        <v>0</v>
      </c>
      <c r="M64" s="28">
        <f t="shared" si="3"/>
        <v>0</v>
      </c>
      <c r="N64" s="2"/>
    </row>
    <row r="65" spans="1:14" ht="15.75">
      <c r="A65" s="17">
        <v>50</v>
      </c>
      <c r="B65" s="51" t="s">
        <v>111</v>
      </c>
      <c r="C65" s="51" t="s">
        <v>112</v>
      </c>
      <c r="D65" s="12" t="s">
        <v>9</v>
      </c>
      <c r="E65" s="11" t="s">
        <v>9</v>
      </c>
      <c r="F65" s="11"/>
      <c r="G65" s="10">
        <v>0</v>
      </c>
      <c r="H65" s="10">
        <v>0</v>
      </c>
      <c r="I65" s="10">
        <v>0</v>
      </c>
      <c r="J65" s="10">
        <v>0</v>
      </c>
      <c r="K65" s="9">
        <f t="shared" si="2"/>
        <v>0</v>
      </c>
      <c r="L65" s="53">
        <v>0</v>
      </c>
      <c r="M65" s="28">
        <f t="shared" si="3"/>
        <v>0</v>
      </c>
      <c r="N65" s="2"/>
    </row>
    <row r="66" spans="1:14" ht="15.75">
      <c r="A66" s="17">
        <v>51</v>
      </c>
      <c r="B66" s="51" t="s">
        <v>113</v>
      </c>
      <c r="C66" s="51" t="s">
        <v>114</v>
      </c>
      <c r="D66" s="12" t="s">
        <v>9</v>
      </c>
      <c r="E66" s="12"/>
      <c r="F66" s="12"/>
      <c r="G66" s="10">
        <v>0</v>
      </c>
      <c r="H66" s="10">
        <v>0</v>
      </c>
      <c r="I66" s="10">
        <v>0</v>
      </c>
      <c r="J66" s="10">
        <v>0</v>
      </c>
      <c r="K66" s="9">
        <f t="shared" si="2"/>
        <v>0</v>
      </c>
      <c r="L66" s="53">
        <v>0</v>
      </c>
      <c r="M66" s="28">
        <f t="shared" si="3"/>
        <v>0</v>
      </c>
      <c r="N66" s="2"/>
    </row>
    <row r="67" spans="1:14" ht="17.25" customHeight="1">
      <c r="A67" s="17">
        <v>52</v>
      </c>
      <c r="B67" s="51" t="s">
        <v>115</v>
      </c>
      <c r="C67" s="51" t="s">
        <v>116</v>
      </c>
      <c r="D67" s="12" t="s">
        <v>9</v>
      </c>
      <c r="E67" s="12"/>
      <c r="F67" s="12"/>
      <c r="G67" s="10">
        <v>0</v>
      </c>
      <c r="H67" s="10">
        <v>0</v>
      </c>
      <c r="I67" s="10">
        <v>0</v>
      </c>
      <c r="J67" s="10">
        <v>0</v>
      </c>
      <c r="K67" s="9">
        <f t="shared" si="2"/>
        <v>0</v>
      </c>
      <c r="L67" s="53">
        <v>0</v>
      </c>
      <c r="M67" s="28">
        <f t="shared" si="3"/>
        <v>0</v>
      </c>
      <c r="N67" s="2"/>
    </row>
    <row r="68" spans="1:14" ht="15.75">
      <c r="A68" s="17">
        <v>53</v>
      </c>
      <c r="B68" s="51" t="s">
        <v>117</v>
      </c>
      <c r="C68" s="51" t="s">
        <v>118</v>
      </c>
      <c r="D68" s="12" t="s">
        <v>9</v>
      </c>
      <c r="E68" s="12"/>
      <c r="F68" s="12"/>
      <c r="G68" s="13">
        <v>0</v>
      </c>
      <c r="H68" s="10">
        <v>0</v>
      </c>
      <c r="I68" s="10">
        <v>0</v>
      </c>
      <c r="J68" s="10">
        <v>0</v>
      </c>
      <c r="K68" s="9">
        <f t="shared" si="2"/>
        <v>0</v>
      </c>
      <c r="L68" s="53">
        <v>0</v>
      </c>
      <c r="M68" s="28">
        <f t="shared" si="3"/>
        <v>0</v>
      </c>
      <c r="N68" s="2"/>
    </row>
    <row r="69" spans="1:14" ht="15.75">
      <c r="A69" s="17">
        <v>54</v>
      </c>
      <c r="B69" s="51" t="s">
        <v>121</v>
      </c>
      <c r="C69" s="51" t="s">
        <v>122</v>
      </c>
      <c r="D69" s="12" t="s">
        <v>9</v>
      </c>
      <c r="E69" s="12"/>
      <c r="F69" s="12"/>
      <c r="G69" s="13">
        <v>0</v>
      </c>
      <c r="H69" s="10">
        <v>0</v>
      </c>
      <c r="I69" s="10">
        <v>0</v>
      </c>
      <c r="J69" s="10">
        <v>0</v>
      </c>
      <c r="K69" s="9">
        <f t="shared" si="2"/>
        <v>0</v>
      </c>
      <c r="L69" s="53">
        <v>0</v>
      </c>
      <c r="M69" s="28">
        <f t="shared" si="3"/>
        <v>0</v>
      </c>
      <c r="N69" s="2"/>
    </row>
    <row r="70" spans="1:14" ht="15.75">
      <c r="A70" s="17">
        <v>55</v>
      </c>
      <c r="B70" s="51" t="s">
        <v>123</v>
      </c>
      <c r="C70" s="51" t="s">
        <v>124</v>
      </c>
      <c r="D70" s="12" t="s">
        <v>9</v>
      </c>
      <c r="E70" s="12" t="s">
        <v>9</v>
      </c>
      <c r="F70" s="11"/>
      <c r="G70" s="14">
        <v>0</v>
      </c>
      <c r="H70" s="10">
        <v>0</v>
      </c>
      <c r="I70" s="10">
        <v>0</v>
      </c>
      <c r="J70" s="10">
        <v>0</v>
      </c>
      <c r="K70" s="9">
        <f t="shared" si="2"/>
        <v>0</v>
      </c>
      <c r="L70" s="53">
        <v>0</v>
      </c>
      <c r="M70" s="28">
        <f t="shared" si="3"/>
        <v>0</v>
      </c>
      <c r="N70" s="2"/>
    </row>
    <row r="71" spans="1:14" ht="15.75">
      <c r="A71" s="17">
        <v>56</v>
      </c>
      <c r="B71" s="51" t="s">
        <v>125</v>
      </c>
      <c r="C71" s="51" t="s">
        <v>126</v>
      </c>
      <c r="D71" s="12" t="s">
        <v>9</v>
      </c>
      <c r="E71" s="12"/>
      <c r="F71" s="12"/>
      <c r="G71" s="10">
        <v>0</v>
      </c>
      <c r="H71" s="10">
        <v>0</v>
      </c>
      <c r="I71" s="10">
        <v>0</v>
      </c>
      <c r="J71" s="10">
        <v>0</v>
      </c>
      <c r="K71" s="9">
        <f t="shared" si="2"/>
        <v>0</v>
      </c>
      <c r="L71" s="53">
        <v>0</v>
      </c>
      <c r="M71" s="28">
        <f t="shared" si="3"/>
        <v>0</v>
      </c>
      <c r="N71" s="2"/>
    </row>
    <row r="72" spans="1:14" ht="15.75">
      <c r="A72" s="17">
        <v>57</v>
      </c>
      <c r="B72" s="51" t="s">
        <v>15</v>
      </c>
      <c r="C72" s="51" t="s">
        <v>140</v>
      </c>
      <c r="D72" s="12" t="s">
        <v>9</v>
      </c>
      <c r="E72" s="11"/>
      <c r="F72" s="11"/>
      <c r="G72" s="10">
        <v>0</v>
      </c>
      <c r="H72" s="10">
        <v>0</v>
      </c>
      <c r="I72" s="10">
        <v>0</v>
      </c>
      <c r="J72" s="10">
        <v>0</v>
      </c>
      <c r="K72" s="9">
        <f t="shared" si="2"/>
        <v>0</v>
      </c>
      <c r="L72" s="53">
        <v>0</v>
      </c>
      <c r="M72" s="28">
        <f t="shared" si="3"/>
        <v>0</v>
      </c>
      <c r="N72" s="2"/>
    </row>
    <row r="73" spans="1:14" ht="15.75">
      <c r="A73" s="17">
        <v>58</v>
      </c>
      <c r="B73" s="51" t="s">
        <v>127</v>
      </c>
      <c r="C73" s="51" t="s">
        <v>128</v>
      </c>
      <c r="D73" s="12" t="s">
        <v>9</v>
      </c>
      <c r="E73" s="11" t="s">
        <v>9</v>
      </c>
      <c r="F73" s="11"/>
      <c r="G73" s="13">
        <v>0</v>
      </c>
      <c r="H73" s="10">
        <v>0</v>
      </c>
      <c r="I73" s="10">
        <v>0</v>
      </c>
      <c r="J73" s="10">
        <v>0</v>
      </c>
      <c r="K73" s="9">
        <f t="shared" si="2"/>
        <v>0</v>
      </c>
      <c r="L73" s="53">
        <v>0</v>
      </c>
      <c r="M73" s="28">
        <f t="shared" si="3"/>
        <v>0</v>
      </c>
      <c r="N73" s="2"/>
    </row>
    <row r="74" spans="1:14" ht="15.75">
      <c r="A74" s="17">
        <v>59</v>
      </c>
      <c r="B74" s="51" t="s">
        <v>131</v>
      </c>
      <c r="C74" s="51" t="s">
        <v>132</v>
      </c>
      <c r="D74" s="12" t="s">
        <v>9</v>
      </c>
      <c r="E74" s="11" t="s">
        <v>9</v>
      </c>
      <c r="F74" s="11" t="s">
        <v>9</v>
      </c>
      <c r="G74" s="14">
        <v>0</v>
      </c>
      <c r="H74" s="10">
        <v>0</v>
      </c>
      <c r="I74" s="10">
        <v>0</v>
      </c>
      <c r="J74" s="10">
        <v>0</v>
      </c>
      <c r="K74" s="9">
        <f t="shared" si="2"/>
        <v>0</v>
      </c>
      <c r="L74" s="53">
        <v>0</v>
      </c>
      <c r="M74" s="28">
        <f t="shared" si="3"/>
        <v>0</v>
      </c>
      <c r="N74" s="2"/>
    </row>
    <row r="75" spans="1:14" ht="15.75">
      <c r="A75" s="17">
        <v>60</v>
      </c>
      <c r="B75" s="51" t="s">
        <v>133</v>
      </c>
      <c r="C75" s="51" t="s">
        <v>134</v>
      </c>
      <c r="D75" s="12" t="s">
        <v>9</v>
      </c>
      <c r="E75" s="11"/>
      <c r="F75" s="11"/>
      <c r="G75" s="10">
        <v>0</v>
      </c>
      <c r="H75" s="10">
        <v>0</v>
      </c>
      <c r="I75" s="10">
        <v>0</v>
      </c>
      <c r="J75" s="10">
        <v>0</v>
      </c>
      <c r="K75" s="9">
        <f t="shared" si="2"/>
        <v>0</v>
      </c>
      <c r="L75" s="53">
        <v>0</v>
      </c>
      <c r="M75" s="28">
        <f t="shared" si="3"/>
        <v>0</v>
      </c>
      <c r="N75" s="2"/>
    </row>
    <row r="76" spans="1:14" ht="15.75">
      <c r="A76" s="17">
        <v>61</v>
      </c>
      <c r="B76" s="51" t="s">
        <v>135</v>
      </c>
      <c r="C76" s="51" t="s">
        <v>136</v>
      </c>
      <c r="D76" s="12" t="s">
        <v>9</v>
      </c>
      <c r="E76" s="11"/>
      <c r="F76" s="11"/>
      <c r="G76" s="10">
        <v>0</v>
      </c>
      <c r="H76" s="10">
        <v>0</v>
      </c>
      <c r="I76" s="10">
        <v>0</v>
      </c>
      <c r="J76" s="10">
        <v>0</v>
      </c>
      <c r="K76" s="9">
        <f t="shared" si="2"/>
        <v>0</v>
      </c>
      <c r="L76" s="53">
        <v>0</v>
      </c>
      <c r="M76" s="28">
        <f t="shared" si="3"/>
        <v>0</v>
      </c>
      <c r="N76" s="2"/>
    </row>
    <row r="77" spans="1:14" ht="18" customHeight="1">
      <c r="A77" s="17">
        <v>62</v>
      </c>
      <c r="B77" s="51" t="s">
        <v>137</v>
      </c>
      <c r="C77" s="51" t="s">
        <v>138</v>
      </c>
      <c r="D77" s="12" t="s">
        <v>9</v>
      </c>
      <c r="E77" s="11"/>
      <c r="F77" s="11" t="s">
        <v>9</v>
      </c>
      <c r="G77" s="10">
        <v>0</v>
      </c>
      <c r="H77" s="10">
        <v>0</v>
      </c>
      <c r="I77" s="10">
        <v>0</v>
      </c>
      <c r="J77" s="10">
        <v>0</v>
      </c>
      <c r="K77" s="9">
        <f t="shared" si="2"/>
        <v>0</v>
      </c>
      <c r="L77" s="53">
        <v>0</v>
      </c>
      <c r="M77" s="28">
        <f t="shared" si="3"/>
        <v>0</v>
      </c>
      <c r="N77" s="2"/>
    </row>
    <row r="78" spans="1:13" ht="16.5" thickBot="1">
      <c r="A78" s="32" t="s">
        <v>10</v>
      </c>
      <c r="B78" s="33"/>
      <c r="C78" s="34"/>
      <c r="D78" s="18">
        <v>62</v>
      </c>
      <c r="E78" s="18">
        <v>25</v>
      </c>
      <c r="F78" s="18">
        <v>16</v>
      </c>
      <c r="G78" s="19">
        <f>SUM(G16:G77)</f>
        <v>958108040</v>
      </c>
      <c r="H78" s="19">
        <f>SUM(H16:H77)</f>
        <v>134523740</v>
      </c>
      <c r="I78" s="19">
        <f>SUM(I16:I77)</f>
        <v>961709810</v>
      </c>
      <c r="J78" s="19">
        <f>SUM(J16:J77)</f>
        <v>32492177133</v>
      </c>
      <c r="K78" s="19">
        <f>SUM(K16:K77)</f>
        <v>34546518723</v>
      </c>
      <c r="L78" s="20">
        <v>34546518723</v>
      </c>
      <c r="M78" s="29">
        <f>SUM(M16:M77)</f>
        <v>0.9999999999999996</v>
      </c>
    </row>
    <row r="79" spans="10:13" ht="15.75">
      <c r="J79" s="55"/>
      <c r="K79" s="6"/>
      <c r="M79" s="55"/>
    </row>
    <row r="80" spans="2:11" ht="27" customHeight="1">
      <c r="B80" s="56" t="s">
        <v>14</v>
      </c>
      <c r="C80" s="56"/>
      <c r="D80" s="56"/>
      <c r="E80" s="56"/>
      <c r="F80" s="56"/>
      <c r="H80" s="55"/>
      <c r="J80" s="55"/>
      <c r="K80" s="55"/>
    </row>
    <row r="81" spans="3:6" s="1" customFormat="1" ht="27" customHeight="1">
      <c r="C81" s="57"/>
      <c r="D81" s="57"/>
      <c r="E81" s="57"/>
      <c r="F81" s="57"/>
    </row>
  </sheetData>
  <sheetProtection/>
  <mergeCells count="17">
    <mergeCell ref="L12:M13"/>
    <mergeCell ref="M14:M15"/>
    <mergeCell ref="A9:K9"/>
    <mergeCell ref="A12:A15"/>
    <mergeCell ref="D12:F14"/>
    <mergeCell ref="C12:C15"/>
    <mergeCell ref="K14:K15"/>
    <mergeCell ref="B12:B15"/>
    <mergeCell ref="G12:K13"/>
    <mergeCell ref="J11:M11"/>
    <mergeCell ref="C81:F81"/>
    <mergeCell ref="L14:L15"/>
    <mergeCell ref="A78:C78"/>
    <mergeCell ref="B80:F80"/>
    <mergeCell ref="G14:H14"/>
    <mergeCell ref="I14:I15"/>
    <mergeCell ref="J14:J15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115</v>
      </c>
      <c r="B1" t="s">
        <v>116</v>
      </c>
      <c r="C1" t="s">
        <v>9</v>
      </c>
    </row>
    <row r="2" spans="1:5" ht="15">
      <c r="A2" t="s">
        <v>91</v>
      </c>
      <c r="B2" t="s">
        <v>92</v>
      </c>
      <c r="C2" t="s">
        <v>9</v>
      </c>
      <c r="D2" t="s">
        <v>9</v>
      </c>
      <c r="E2" t="s">
        <v>9</v>
      </c>
    </row>
    <row r="3" spans="1:3" ht="15">
      <c r="A3" t="s">
        <v>77</v>
      </c>
      <c r="B3" t="s">
        <v>78</v>
      </c>
      <c r="C3" t="s">
        <v>9</v>
      </c>
    </row>
    <row r="4" spans="1:4" ht="15">
      <c r="A4" t="s">
        <v>61</v>
      </c>
      <c r="B4" t="s">
        <v>62</v>
      </c>
      <c r="C4" t="s">
        <v>9</v>
      </c>
      <c r="D4" t="s">
        <v>9</v>
      </c>
    </row>
    <row r="5" spans="1:4" ht="15">
      <c r="A5" t="s">
        <v>49</v>
      </c>
      <c r="B5" t="s">
        <v>50</v>
      </c>
      <c r="C5" t="s">
        <v>9</v>
      </c>
      <c r="D5" t="s">
        <v>9</v>
      </c>
    </row>
    <row r="6" spans="1:3" ht="15">
      <c r="A6" t="s">
        <v>33</v>
      </c>
      <c r="B6" t="s">
        <v>34</v>
      </c>
      <c r="C6" t="s">
        <v>9</v>
      </c>
    </row>
    <row r="7" spans="1:3" ht="15">
      <c r="A7" t="s">
        <v>63</v>
      </c>
      <c r="B7" t="s">
        <v>64</v>
      </c>
      <c r="C7" t="s">
        <v>9</v>
      </c>
    </row>
    <row r="8" spans="1:3" ht="15">
      <c r="A8" t="s">
        <v>117</v>
      </c>
      <c r="B8" t="s">
        <v>118</v>
      </c>
      <c r="C8" t="s">
        <v>9</v>
      </c>
    </row>
    <row r="9" spans="1:5" ht="15">
      <c r="A9" t="s">
        <v>17</v>
      </c>
      <c r="B9" t="s">
        <v>18</v>
      </c>
      <c r="C9" t="s">
        <v>9</v>
      </c>
      <c r="D9" t="s">
        <v>9</v>
      </c>
      <c r="E9" t="s">
        <v>9</v>
      </c>
    </row>
    <row r="10" spans="1:3" ht="15">
      <c r="A10" t="s">
        <v>113</v>
      </c>
      <c r="B10" t="s">
        <v>114</v>
      </c>
      <c r="C10" t="s">
        <v>9</v>
      </c>
    </row>
    <row r="11" spans="1:3" ht="15">
      <c r="A11" t="s">
        <v>119</v>
      </c>
      <c r="B11" t="s">
        <v>120</v>
      </c>
      <c r="C11" t="s">
        <v>9</v>
      </c>
    </row>
    <row r="12" spans="1:4" ht="15">
      <c r="A12" t="s">
        <v>93</v>
      </c>
      <c r="B12" t="s">
        <v>94</v>
      </c>
      <c r="C12" t="s">
        <v>9</v>
      </c>
      <c r="D12" t="s">
        <v>9</v>
      </c>
    </row>
    <row r="13" spans="1:3" ht="15">
      <c r="A13" t="s">
        <v>87</v>
      </c>
      <c r="B13" t="s">
        <v>88</v>
      </c>
      <c r="C13" t="s">
        <v>9</v>
      </c>
    </row>
    <row r="14" spans="1:3" ht="15">
      <c r="A14" t="s">
        <v>39</v>
      </c>
      <c r="B14" t="s">
        <v>40</v>
      </c>
      <c r="C14" t="s">
        <v>9</v>
      </c>
    </row>
    <row r="15" spans="1:3" ht="15">
      <c r="A15" t="s">
        <v>57</v>
      </c>
      <c r="B15" t="s">
        <v>58</v>
      </c>
      <c r="C15" t="s">
        <v>9</v>
      </c>
    </row>
    <row r="16" spans="1:5" ht="15">
      <c r="A16" t="s">
        <v>55</v>
      </c>
      <c r="B16" t="s">
        <v>56</v>
      </c>
      <c r="C16" t="s">
        <v>9</v>
      </c>
      <c r="D16" t="s">
        <v>9</v>
      </c>
      <c r="E16" t="s">
        <v>9</v>
      </c>
    </row>
    <row r="17" spans="1:4" ht="15">
      <c r="A17" t="s">
        <v>95</v>
      </c>
      <c r="B17" t="s">
        <v>96</v>
      </c>
      <c r="C17" t="s">
        <v>9</v>
      </c>
      <c r="D17" t="s">
        <v>9</v>
      </c>
    </row>
    <row r="18" spans="1:3" ht="15">
      <c r="A18" t="s">
        <v>103</v>
      </c>
      <c r="B18" t="s">
        <v>104</v>
      </c>
      <c r="C18" t="s">
        <v>9</v>
      </c>
    </row>
    <row r="19" spans="1:3" ht="15">
      <c r="A19" t="s">
        <v>23</v>
      </c>
      <c r="B19" t="s">
        <v>24</v>
      </c>
      <c r="C19" t="s">
        <v>9</v>
      </c>
    </row>
    <row r="20" spans="1:3" ht="15">
      <c r="A20" t="s">
        <v>121</v>
      </c>
      <c r="B20" t="s">
        <v>122</v>
      </c>
      <c r="C20" t="s">
        <v>9</v>
      </c>
    </row>
    <row r="21" spans="1:3" ht="15">
      <c r="A21" t="s">
        <v>47</v>
      </c>
      <c r="B21" t="s">
        <v>48</v>
      </c>
      <c r="C21" t="s">
        <v>9</v>
      </c>
    </row>
    <row r="22" spans="1:5" ht="15">
      <c r="A22" t="s">
        <v>41</v>
      </c>
      <c r="B22" t="s">
        <v>42</v>
      </c>
      <c r="C22" t="s">
        <v>13</v>
      </c>
      <c r="D22" t="s">
        <v>9</v>
      </c>
      <c r="E22" t="s">
        <v>9</v>
      </c>
    </row>
    <row r="23" spans="1:4" ht="15">
      <c r="A23" t="s">
        <v>109</v>
      </c>
      <c r="B23" t="s">
        <v>110</v>
      </c>
      <c r="C23" t="s">
        <v>9</v>
      </c>
      <c r="D23" t="s">
        <v>9</v>
      </c>
    </row>
    <row r="24" spans="1:3" ht="15">
      <c r="A24" t="s">
        <v>101</v>
      </c>
      <c r="B24" t="s">
        <v>102</v>
      </c>
      <c r="C24" t="s">
        <v>9</v>
      </c>
    </row>
    <row r="25" spans="1:4" ht="15">
      <c r="A25" t="s">
        <v>123</v>
      </c>
      <c r="B25" t="s">
        <v>124</v>
      </c>
      <c r="C25" t="s">
        <v>9</v>
      </c>
      <c r="D25" t="s">
        <v>9</v>
      </c>
    </row>
    <row r="26" spans="1:3" ht="15">
      <c r="A26" t="s">
        <v>43</v>
      </c>
      <c r="B26" t="s">
        <v>44</v>
      </c>
      <c r="C26" t="s">
        <v>9</v>
      </c>
    </row>
    <row r="27" spans="1:4" ht="15">
      <c r="A27" t="s">
        <v>65</v>
      </c>
      <c r="B27" t="s">
        <v>66</v>
      </c>
      <c r="C27" t="s">
        <v>9</v>
      </c>
      <c r="D27" t="s">
        <v>9</v>
      </c>
    </row>
    <row r="28" spans="1:5" ht="15">
      <c r="A28" t="s">
        <v>67</v>
      </c>
      <c r="B28" t="s">
        <v>68</v>
      </c>
      <c r="C28" t="s">
        <v>9</v>
      </c>
      <c r="E28" t="s">
        <v>9</v>
      </c>
    </row>
    <row r="29" spans="1:3" ht="15">
      <c r="A29" t="s">
        <v>81</v>
      </c>
      <c r="B29" t="s">
        <v>82</v>
      </c>
      <c r="C29" t="s">
        <v>9</v>
      </c>
    </row>
    <row r="30" spans="1:3" ht="15">
      <c r="A30" t="s">
        <v>21</v>
      </c>
      <c r="B30" t="s">
        <v>22</v>
      </c>
      <c r="C30" t="s">
        <v>9</v>
      </c>
    </row>
    <row r="31" spans="1:5" ht="15">
      <c r="A31" t="s">
        <v>83</v>
      </c>
      <c r="B31" t="s">
        <v>84</v>
      </c>
      <c r="C31" t="s">
        <v>9</v>
      </c>
      <c r="E31" t="s">
        <v>9</v>
      </c>
    </row>
    <row r="32" spans="1:3" ht="15">
      <c r="A32" t="s">
        <v>31</v>
      </c>
      <c r="B32" t="s">
        <v>32</v>
      </c>
      <c r="C32" t="s">
        <v>9</v>
      </c>
    </row>
    <row r="33" spans="1:3" ht="15">
      <c r="A33" t="s">
        <v>97</v>
      </c>
      <c r="B33" t="s">
        <v>98</v>
      </c>
      <c r="C33" t="s">
        <v>9</v>
      </c>
    </row>
    <row r="34" spans="1:3" ht="15">
      <c r="A34" t="s">
        <v>15</v>
      </c>
      <c r="B34" t="s">
        <v>16</v>
      </c>
      <c r="C34" t="s">
        <v>9</v>
      </c>
    </row>
    <row r="35" spans="1:3" ht="15">
      <c r="A35" t="s">
        <v>125</v>
      </c>
      <c r="B35" t="s">
        <v>126</v>
      </c>
      <c r="C35" t="s">
        <v>9</v>
      </c>
    </row>
    <row r="36" spans="1:4" ht="15">
      <c r="A36" t="s">
        <v>107</v>
      </c>
      <c r="B36" t="s">
        <v>108</v>
      </c>
      <c r="C36" t="s">
        <v>9</v>
      </c>
      <c r="D36" t="s">
        <v>9</v>
      </c>
    </row>
    <row r="37" spans="1:3" ht="15">
      <c r="A37" t="s">
        <v>53</v>
      </c>
      <c r="B37" t="s">
        <v>54</v>
      </c>
      <c r="C37" t="s">
        <v>9</v>
      </c>
    </row>
    <row r="38" spans="1:4" ht="15">
      <c r="A38" t="s">
        <v>37</v>
      </c>
      <c r="B38" t="s">
        <v>38</v>
      </c>
      <c r="C38" t="s">
        <v>9</v>
      </c>
      <c r="D38" t="s">
        <v>9</v>
      </c>
    </row>
    <row r="39" spans="1:4" ht="15">
      <c r="A39" t="s">
        <v>79</v>
      </c>
      <c r="B39" t="s">
        <v>80</v>
      </c>
      <c r="C39" t="s">
        <v>9</v>
      </c>
      <c r="D39" t="s">
        <v>9</v>
      </c>
    </row>
    <row r="40" spans="1:5" ht="15">
      <c r="A40" t="s">
        <v>73</v>
      </c>
      <c r="B40" t="s">
        <v>74</v>
      </c>
      <c r="C40" t="s">
        <v>9</v>
      </c>
      <c r="D40" t="s">
        <v>9</v>
      </c>
      <c r="E40" t="s">
        <v>9</v>
      </c>
    </row>
    <row r="41" spans="1:3" ht="15">
      <c r="A41" t="s">
        <v>85</v>
      </c>
      <c r="B41" t="s">
        <v>86</v>
      </c>
      <c r="C41" t="s">
        <v>9</v>
      </c>
    </row>
    <row r="42" spans="1:3" ht="15">
      <c r="A42" t="s">
        <v>71</v>
      </c>
      <c r="B42" t="s">
        <v>72</v>
      </c>
      <c r="C42" t="s">
        <v>9</v>
      </c>
    </row>
    <row r="43" spans="1:4" ht="15">
      <c r="A43" t="s">
        <v>25</v>
      </c>
      <c r="B43" t="s">
        <v>26</v>
      </c>
      <c r="C43" t="s">
        <v>9</v>
      </c>
      <c r="D43" t="s">
        <v>9</v>
      </c>
    </row>
    <row r="44" spans="1:3" ht="15">
      <c r="A44" t="s">
        <v>99</v>
      </c>
      <c r="B44" t="s">
        <v>100</v>
      </c>
      <c r="C44" t="s">
        <v>9</v>
      </c>
    </row>
    <row r="45" spans="1:5" ht="15">
      <c r="A45" t="s">
        <v>105</v>
      </c>
      <c r="B45" t="s">
        <v>106</v>
      </c>
      <c r="C45" t="s">
        <v>9</v>
      </c>
      <c r="E45" t="s">
        <v>9</v>
      </c>
    </row>
    <row r="46" spans="1:5" ht="15">
      <c r="A46" t="s">
        <v>45</v>
      </c>
      <c r="B46" t="s">
        <v>46</v>
      </c>
      <c r="C46" t="s">
        <v>9</v>
      </c>
      <c r="D46" t="s">
        <v>9</v>
      </c>
      <c r="E46" t="s">
        <v>9</v>
      </c>
    </row>
    <row r="47" spans="1:4" ht="15">
      <c r="A47" t="s">
        <v>127</v>
      </c>
      <c r="B47" t="s">
        <v>128</v>
      </c>
      <c r="C47" t="s">
        <v>9</v>
      </c>
      <c r="D47" t="s">
        <v>9</v>
      </c>
    </row>
    <row r="48" spans="1:3" ht="15">
      <c r="A48" t="s">
        <v>59</v>
      </c>
      <c r="B48" t="s">
        <v>60</v>
      </c>
      <c r="C48" t="s">
        <v>9</v>
      </c>
    </row>
    <row r="49" spans="1:3" ht="15">
      <c r="A49" t="s">
        <v>129</v>
      </c>
      <c r="B49" t="s">
        <v>130</v>
      </c>
      <c r="C49" t="s">
        <v>9</v>
      </c>
    </row>
    <row r="50" spans="1:5" ht="15">
      <c r="A50" t="s">
        <v>131</v>
      </c>
      <c r="B50" t="s">
        <v>132</v>
      </c>
      <c r="C50" t="s">
        <v>9</v>
      </c>
      <c r="D50" t="s">
        <v>9</v>
      </c>
      <c r="E50" t="s">
        <v>9</v>
      </c>
    </row>
    <row r="51" spans="1:5" ht="15">
      <c r="A51" t="s">
        <v>27</v>
      </c>
      <c r="B51" t="s">
        <v>28</v>
      </c>
      <c r="C51" t="s">
        <v>9</v>
      </c>
      <c r="D51" t="s">
        <v>9</v>
      </c>
      <c r="E51" t="s">
        <v>9</v>
      </c>
    </row>
    <row r="52" spans="1:3" ht="15">
      <c r="A52" t="s">
        <v>75</v>
      </c>
      <c r="B52" t="s">
        <v>76</v>
      </c>
      <c r="C52" t="s">
        <v>9</v>
      </c>
    </row>
    <row r="53" spans="1:3" ht="15">
      <c r="A53" t="s">
        <v>19</v>
      </c>
      <c r="B53" t="s">
        <v>20</v>
      </c>
      <c r="C53" t="s">
        <v>9</v>
      </c>
    </row>
    <row r="54" spans="1:4" ht="15">
      <c r="A54" t="s">
        <v>29</v>
      </c>
      <c r="B54" t="s">
        <v>30</v>
      </c>
      <c r="C54" t="s">
        <v>9</v>
      </c>
      <c r="D54" t="s">
        <v>9</v>
      </c>
    </row>
    <row r="55" spans="1:5" ht="15">
      <c r="A55" t="s">
        <v>35</v>
      </c>
      <c r="B55" t="s">
        <v>36</v>
      </c>
      <c r="C55" t="s">
        <v>9</v>
      </c>
      <c r="D55" t="s">
        <v>9</v>
      </c>
      <c r="E55" t="s">
        <v>9</v>
      </c>
    </row>
    <row r="56" spans="1:3" ht="15">
      <c r="A56" t="s">
        <v>133</v>
      </c>
      <c r="B56" t="s">
        <v>134</v>
      </c>
      <c r="C56" t="s">
        <v>9</v>
      </c>
    </row>
    <row r="57" spans="1:3" ht="15">
      <c r="A57" t="s">
        <v>135</v>
      </c>
      <c r="B57" t="s">
        <v>136</v>
      </c>
      <c r="C57" t="s">
        <v>9</v>
      </c>
    </row>
    <row r="58" spans="1:3" ht="15">
      <c r="A58" t="s">
        <v>69</v>
      </c>
      <c r="B58" t="s">
        <v>70</v>
      </c>
      <c r="C58" t="s">
        <v>9</v>
      </c>
    </row>
    <row r="59" spans="1:4" ht="15">
      <c r="A59" t="s">
        <v>111</v>
      </c>
      <c r="B59" t="s">
        <v>112</v>
      </c>
      <c r="C59" t="s">
        <v>9</v>
      </c>
      <c r="D59" t="s">
        <v>9</v>
      </c>
    </row>
    <row r="60" spans="1:5" ht="15">
      <c r="A60" t="s">
        <v>137</v>
      </c>
      <c r="B60" t="s">
        <v>138</v>
      </c>
      <c r="C60" t="s">
        <v>9</v>
      </c>
      <c r="E60" t="s">
        <v>9</v>
      </c>
    </row>
    <row r="61" spans="1:3" ht="15">
      <c r="A61" t="s">
        <v>89</v>
      </c>
      <c r="B61" t="s">
        <v>90</v>
      </c>
      <c r="C61" t="s">
        <v>9</v>
      </c>
    </row>
    <row r="62" spans="1:3" ht="15">
      <c r="A62" t="s">
        <v>51</v>
      </c>
      <c r="B62" t="s">
        <v>52</v>
      </c>
      <c r="C62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2015-02-09T03:47:33Z</cp:lastPrinted>
  <dcterms:created xsi:type="dcterms:W3CDTF">2013-11-13T07:24:47Z</dcterms:created>
  <dcterms:modified xsi:type="dcterms:W3CDTF">2015-02-09T05:59:48Z</dcterms:modified>
  <cp:category/>
  <cp:version/>
  <cp:contentType/>
  <cp:contentStatus/>
</cp:coreProperties>
</file>